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exander Loria .LAPTOP-C757ASPL\Downloads\"/>
    </mc:Choice>
  </mc:AlternateContent>
  <bookViews>
    <workbookView xWindow="0" yWindow="0" windowWidth="15345" windowHeight="4575" activeTab="1"/>
  </bookViews>
  <sheets>
    <sheet name="Calendario" sheetId="11" r:id="rId1"/>
    <sheet name="Tabla Posiciones" sheetId="1" r:id="rId2"/>
    <sheet name="Lideres" sheetId="23" r:id="rId3"/>
    <sheet name="Boer" sheetId="12" r:id="rId4"/>
    <sheet name="Carazo" sheetId="13" r:id="rId5"/>
    <sheet name="Cardenales" sheetId="6" r:id="rId6"/>
    <sheet name="Dantos" sheetId="4" r:id="rId7"/>
    <sheet name="Gigantes" sheetId="14" r:id="rId8"/>
    <sheet name="Leones" sheetId="15" r:id="rId9"/>
    <sheet name="Los Angeles" sheetId="16" r:id="rId10"/>
    <sheet name="Los Guidos" sheetId="20" r:id="rId11"/>
    <sheet name="Norteños" sheetId="5" r:id="rId12"/>
    <sheet name="Novatos" sheetId="10" r:id="rId13"/>
    <sheet name="Orioles" sheetId="17" r:id="rId14"/>
    <sheet name="Pinoleros" sheetId="22" r:id="rId15"/>
    <sheet name="San Francisco" sheetId="18" r:id="rId16"/>
    <sheet name="San Marcos" sheetId="19" r:id="rId17"/>
    <sheet name="San Pedro" sheetId="21" r:id="rId18"/>
    <sheet name="Toros" sheetId="3" r:id="rId19"/>
  </sheets>
  <definedNames>
    <definedName name="_xlnm._FilterDatabase" localSheetId="12" hidden="1">Novatos!$B$4:$AA$16</definedName>
    <definedName name="_xlnm._FilterDatabase" localSheetId="1" hidden="1">'Tabla Posiciones'!$A$3:$N$3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K20" i="1"/>
  <c r="J20" i="1"/>
  <c r="I20" i="1"/>
  <c r="D20" i="1"/>
  <c r="K19" i="1"/>
  <c r="J19" i="1"/>
  <c r="I19" i="1"/>
  <c r="D19" i="1"/>
  <c r="K18" i="1"/>
  <c r="J18" i="1"/>
  <c r="I18" i="1"/>
  <c r="D18" i="1"/>
  <c r="K17" i="1"/>
  <c r="J17" i="1"/>
  <c r="I17" i="1"/>
  <c r="D17" i="1"/>
  <c r="K16" i="1"/>
  <c r="J16" i="1"/>
  <c r="I16" i="1"/>
  <c r="D16" i="1"/>
  <c r="K15" i="1"/>
  <c r="J15" i="1"/>
  <c r="I15" i="1"/>
  <c r="D15" i="1"/>
  <c r="K14" i="1"/>
  <c r="J14" i="1"/>
  <c r="I14" i="1"/>
  <c r="D14" i="1"/>
  <c r="K13" i="1"/>
  <c r="J13" i="1"/>
  <c r="I13" i="1"/>
  <c r="D13" i="1"/>
  <c r="K12" i="1"/>
  <c r="J12" i="1"/>
  <c r="I12" i="1"/>
  <c r="D12" i="1"/>
  <c r="K11" i="1"/>
  <c r="J11" i="1"/>
  <c r="I11" i="1"/>
  <c r="D11" i="1"/>
  <c r="K10" i="1"/>
  <c r="J10" i="1"/>
  <c r="I10" i="1"/>
  <c r="D10" i="1"/>
  <c r="K9" i="1"/>
  <c r="J9" i="1"/>
  <c r="I9" i="1"/>
  <c r="D9" i="1"/>
  <c r="K8" i="1"/>
  <c r="J8" i="1"/>
  <c r="I8" i="1"/>
  <c r="D8" i="1"/>
  <c r="K7" i="1"/>
  <c r="J7" i="1"/>
  <c r="I7" i="1"/>
  <c r="D7" i="1"/>
  <c r="K6" i="1"/>
  <c r="J6" i="1"/>
  <c r="I6" i="1"/>
  <c r="D6" i="1"/>
  <c r="K5" i="1"/>
  <c r="J5" i="1"/>
  <c r="I5" i="1"/>
  <c r="D5" i="1"/>
</calcChain>
</file>

<file path=xl/sharedStrings.xml><?xml version="1.0" encoding="utf-8"?>
<sst xmlns="http://schemas.openxmlformats.org/spreadsheetml/2006/main" count="3225" uniqueCount="695">
  <si>
    <t>Equipo</t>
  </si>
  <si>
    <t>JJ</t>
  </si>
  <si>
    <t>JG</t>
  </si>
  <si>
    <t>JP</t>
  </si>
  <si>
    <t>CF</t>
  </si>
  <si>
    <t>CC</t>
  </si>
  <si>
    <t>Dif</t>
  </si>
  <si>
    <t>PCT</t>
  </si>
  <si>
    <t>DIF</t>
  </si>
  <si>
    <t xml:space="preserve"> </t>
  </si>
  <si>
    <t>Nombre</t>
  </si>
  <si>
    <t>AVG</t>
  </si>
  <si>
    <t>RBI</t>
  </si>
  <si>
    <t>SLG</t>
  </si>
  <si>
    <t>H</t>
  </si>
  <si>
    <t>R</t>
  </si>
  <si>
    <t>SB</t>
  </si>
  <si>
    <t>2B</t>
  </si>
  <si>
    <t>BB</t>
  </si>
  <si>
    <t>A</t>
  </si>
  <si>
    <t>3B</t>
  </si>
  <si>
    <t>E</t>
  </si>
  <si>
    <t>HR</t>
  </si>
  <si>
    <t>HBP</t>
  </si>
  <si>
    <t>IP</t>
  </si>
  <si>
    <t>W</t>
  </si>
  <si>
    <t>L</t>
  </si>
  <si>
    <t>SV</t>
  </si>
  <si>
    <t>#</t>
  </si>
  <si>
    <t>GP</t>
  </si>
  <si>
    <t>PA</t>
  </si>
  <si>
    <t>AB</t>
  </si>
  <si>
    <t>1B</t>
  </si>
  <si>
    <t>SO</t>
  </si>
  <si>
    <t>CS</t>
  </si>
  <si>
    <t>SAC</t>
  </si>
  <si>
    <t>SF</t>
  </si>
  <si>
    <t>TC</t>
  </si>
  <si>
    <t>Fildeo</t>
  </si>
  <si>
    <t>ER</t>
  </si>
  <si>
    <t>ERA</t>
  </si>
  <si>
    <t>BF</t>
  </si>
  <si>
    <t>WP</t>
  </si>
  <si>
    <t>BK</t>
  </si>
  <si>
    <t>Lanzador</t>
  </si>
  <si>
    <t>Novatos</t>
  </si>
  <si>
    <t>Norteños</t>
  </si>
  <si>
    <t>Dantos</t>
  </si>
  <si>
    <t>Norvin Jose Rojas</t>
  </si>
  <si>
    <t>Donald Francisco Cano Traña</t>
  </si>
  <si>
    <t>Jose Benito Cano Traña</t>
  </si>
  <si>
    <t>Jose Francisco Cano Traña</t>
  </si>
  <si>
    <t>TOROS LIGA MAYOR 2019</t>
  </si>
  <si>
    <t>CARDENALES LIGA MAYOR 2019</t>
  </si>
  <si>
    <t>BOER LIGA MAYOR 2019</t>
  </si>
  <si>
    <t>CARAZO LIGA MAYOR 2019</t>
  </si>
  <si>
    <t>GIGANTES LIGA MAYOR 2019</t>
  </si>
  <si>
    <t>LEONES LIGA MAYOR 2019</t>
  </si>
  <si>
    <t>LOS ANGELES LIGA MAYOR 2019</t>
  </si>
  <si>
    <t>ORIOLES LIGA MAYOR 2019</t>
  </si>
  <si>
    <t>SAN FRANCISCO LIGA MAYOR 2019</t>
  </si>
  <si>
    <t>SAN MARCOS LIGA MAYOR 2019</t>
  </si>
  <si>
    <t>LOS GUIDOS LIGA MAYOR 2019</t>
  </si>
  <si>
    <t>SAN PEDRO LIGA MAYOR 2019</t>
  </si>
  <si>
    <t>NOVATOS LIGA MAYOR 2019</t>
  </si>
  <si>
    <t>NORTEÑOS LIGA MAYOR 2019</t>
  </si>
  <si>
    <t>Mauricio Jose Calero</t>
  </si>
  <si>
    <t>Boer</t>
  </si>
  <si>
    <t>Mercedes David Torrez Sequeira</t>
  </si>
  <si>
    <t>Santos Omar Granados Benitez</t>
  </si>
  <si>
    <t>Victor Jose Garcia Cardoza</t>
  </si>
  <si>
    <t>Elias Daniel Reyes Cuadra</t>
  </si>
  <si>
    <t>Ezequiel Perez Sequeira</t>
  </si>
  <si>
    <t>Gonzalo Agustin Zambrana</t>
  </si>
  <si>
    <t>Jose Vicente Martinez Cardosa</t>
  </si>
  <si>
    <t>Juan Jose Palacios Garcia</t>
  </si>
  <si>
    <t>Julio Cesar Garcia Urbina</t>
  </si>
  <si>
    <t>Luis Alberto Carrion Varela</t>
  </si>
  <si>
    <t>Marvin Gonzalez</t>
  </si>
  <si>
    <t>Juan Castillo</t>
  </si>
  <si>
    <t>Carazo</t>
  </si>
  <si>
    <t>Noel Velazquez</t>
  </si>
  <si>
    <t>Wilmo A Chavez Peña</t>
  </si>
  <si>
    <t>Isael A Chavez Moreno</t>
  </si>
  <si>
    <t>Jorge Luis Murillo</t>
  </si>
  <si>
    <t>DANTOS LIGA MAYOR 2019</t>
  </si>
  <si>
    <t>Kenly Arley Martinez Lackwood</t>
  </si>
  <si>
    <t>Mauricio Jose Herran Benavidez</t>
  </si>
  <si>
    <t>Michael Antonio Cano Aleman</t>
  </si>
  <si>
    <t>Cayetano Ramon Granera Osejo</t>
  </si>
  <si>
    <t>Oscar Anibal Aquino Rosales</t>
  </si>
  <si>
    <t>Ely Centeno Mairena</t>
  </si>
  <si>
    <t>Oscar Danilo Palacios Chavez</t>
  </si>
  <si>
    <t>Erick Andres Cano Lopez</t>
  </si>
  <si>
    <t>Osmin Antonio Rostran</t>
  </si>
  <si>
    <t>Reynaldo Antonio Cano Traña</t>
  </si>
  <si>
    <t>Evert Antonio Mendoza Martinez</t>
  </si>
  <si>
    <t>Ronald Enrique Canales Cano</t>
  </si>
  <si>
    <t>Jorge Isaac Palacios Cordero</t>
  </si>
  <si>
    <t>Gigantes</t>
  </si>
  <si>
    <t>Ricardo A Gonzalez Cruz</t>
  </si>
  <si>
    <t>Eddy Alberto Reyez</t>
  </si>
  <si>
    <t>Noel A Salgado Gutierrez</t>
  </si>
  <si>
    <t>Leones</t>
  </si>
  <si>
    <t>Dilmer Gregorio Bucardo</t>
  </si>
  <si>
    <t>Alfredo Centeno Benavidez</t>
  </si>
  <si>
    <t>Los Angeles</t>
  </si>
  <si>
    <t>Eduardo O Machado</t>
  </si>
  <si>
    <t>Elvir Rodriguez</t>
  </si>
  <si>
    <t>Elvin Santiago Ruiz Morales</t>
  </si>
  <si>
    <t>Noel Alberto Toruño Miranda</t>
  </si>
  <si>
    <t>Freddy P Matamoros</t>
  </si>
  <si>
    <t>Walter Quiros</t>
  </si>
  <si>
    <t>Felix R Diaz</t>
  </si>
  <si>
    <t>Saul Josue Picado Altamirano</t>
  </si>
  <si>
    <t>William Enrique Chavez Cano</t>
  </si>
  <si>
    <t>Cidar Arguello</t>
  </si>
  <si>
    <t>Norlan Antonio Zuñiga Guevara</t>
  </si>
  <si>
    <t>Francisco Javier Cortez Sea</t>
  </si>
  <si>
    <t>Juan R Mejia</t>
  </si>
  <si>
    <t>Ismael Rugama</t>
  </si>
  <si>
    <t>Ulices A Meza Orozco</t>
  </si>
  <si>
    <t>Yader A Mendoza Martinez</t>
  </si>
  <si>
    <t>Yerlin Juan Rocha</t>
  </si>
  <si>
    <t>Helder A Bravo Bravo</t>
  </si>
  <si>
    <t>Jose Lenin Mendoza</t>
  </si>
  <si>
    <t>Justino D Perez Ocon</t>
  </si>
  <si>
    <t>Norlan A Palacios C</t>
  </si>
  <si>
    <t>Ramon Ivan Sandigo</t>
  </si>
  <si>
    <t>Reinaldo Fco Gonzalez Mendoza</t>
  </si>
  <si>
    <t>Abel DJ Rivera Torres</t>
  </si>
  <si>
    <t>Lucas Danilo Calderon Garcia</t>
  </si>
  <si>
    <t>Orioles</t>
  </si>
  <si>
    <t>Oscar Ramon Silva Pichardo</t>
  </si>
  <si>
    <t>Edwin Joel Marin Mendoza</t>
  </si>
  <si>
    <t>Jose Bayardo Lugo Cortez</t>
  </si>
  <si>
    <t>Juan Leonel Calderon Garcia</t>
  </si>
  <si>
    <t>PINOLEROS LIGA MAYOR 2019</t>
  </si>
  <si>
    <t>Rafael DJ Machado L</t>
  </si>
  <si>
    <t>Pinoleros</t>
  </si>
  <si>
    <t>Isaias Fco Reyes Garcia</t>
  </si>
  <si>
    <t>Freddy Siles Muñoz</t>
  </si>
  <si>
    <t>Luis Felipe Ibarra</t>
  </si>
  <si>
    <t>Bernardo Garcia</t>
  </si>
  <si>
    <t>Rigoberto Rivas Lopez</t>
  </si>
  <si>
    <t>San Francisco</t>
  </si>
  <si>
    <t>Ervin Antonio Ramirez Martinez</t>
  </si>
  <si>
    <t>Ulises Antonio Urbina Reyes</t>
  </si>
  <si>
    <t>Ever Josue Mendoza Espinoza</t>
  </si>
  <si>
    <t>Freddy Alaniz Sanchez</t>
  </si>
  <si>
    <t>Harinton David Ramirez Niño</t>
  </si>
  <si>
    <t>Hector Ramon Cruz Montenegro</t>
  </si>
  <si>
    <t>Jaime Antonio Castro Tercero</t>
  </si>
  <si>
    <t>Jose Santos Ruiz Espinal</t>
  </si>
  <si>
    <t>Alexis del Carmen Velazquez Padilla</t>
  </si>
  <si>
    <t>Lester Jose Orosco</t>
  </si>
  <si>
    <t>Lucilo Centeno Centeno</t>
  </si>
  <si>
    <t>Berman Audilio Calderon Peralta</t>
  </si>
  <si>
    <t>Eddy Oniell Leiva Mendoza</t>
  </si>
  <si>
    <t>Erick de la Cruz Moran Palacio</t>
  </si>
  <si>
    <t>Osvaldo Antonio Torres Trujillo</t>
  </si>
  <si>
    <t>Erick Manuel Mendoza Espinoza</t>
  </si>
  <si>
    <t>San Marcos</t>
  </si>
  <si>
    <t>Saul Antonio Cruz Gutierrez</t>
  </si>
  <si>
    <t>Eddy Ramon Lanzas Palacios</t>
  </si>
  <si>
    <t>Victor Leonel Lanzas Herrera</t>
  </si>
  <si>
    <t>Walter Ramon Herrera Torrez</t>
  </si>
  <si>
    <t>Erick Martin Gutierrez Talavera</t>
  </si>
  <si>
    <t>Jairo Antonio Herrera Lanzas</t>
  </si>
  <si>
    <t>Juan Ramon Rios Mairena</t>
  </si>
  <si>
    <t>Mario Jose Herrera Torrez</t>
  </si>
  <si>
    <t>Adali Rafael Zeledon Herrera</t>
  </si>
  <si>
    <t>Arnoldo Jose Herrera Lanzas</t>
  </si>
  <si>
    <t>Pablo Cruz Herrera</t>
  </si>
  <si>
    <t>Pedro Agustin Herrera Herrera</t>
  </si>
  <si>
    <t>BOER</t>
  </si>
  <si>
    <t>CARAZO</t>
  </si>
  <si>
    <t>TOROS</t>
  </si>
  <si>
    <t>DANTOS</t>
  </si>
  <si>
    <t>CARDENALES</t>
  </si>
  <si>
    <t>GIGANTES</t>
  </si>
  <si>
    <t>LEONES</t>
  </si>
  <si>
    <t>LOS ANGELES</t>
  </si>
  <si>
    <t>LOS GUIDOS</t>
  </si>
  <si>
    <t>PINOLEROS</t>
  </si>
  <si>
    <t>ORIOLES</t>
  </si>
  <si>
    <t>SAN FRANCISCO</t>
  </si>
  <si>
    <t>SAN MARCOS</t>
  </si>
  <si>
    <t>SAN PEDRO</t>
  </si>
  <si>
    <t>NOVATOS</t>
  </si>
  <si>
    <t>NORTEÑOS</t>
  </si>
  <si>
    <t>Tabla Posiciones LIGA MAYOR 2019</t>
  </si>
  <si>
    <t>CAMPO</t>
  </si>
  <si>
    <t>HORA</t>
  </si>
  <si>
    <t>EQUIPO VISITA</t>
  </si>
  <si>
    <t>EQUIPO CASA</t>
  </si>
  <si>
    <t>Sabana 6</t>
  </si>
  <si>
    <t>Sabana 5</t>
  </si>
  <si>
    <t>Cardenales</t>
  </si>
  <si>
    <t>San Pedro</t>
  </si>
  <si>
    <t>16 EQUIPOS   PRIMERA VUELTA</t>
  </si>
  <si>
    <t>I. Jornada   Domingo 3 Febrero</t>
  </si>
  <si>
    <t>Torneo Beisbol Liga Mayor 2019</t>
  </si>
  <si>
    <t>8 AM</t>
  </si>
  <si>
    <t>10 AM</t>
  </si>
  <si>
    <t>1 PM</t>
  </si>
  <si>
    <t>Sabado 9</t>
  </si>
  <si>
    <t>Escarre</t>
  </si>
  <si>
    <t>Toros</t>
  </si>
  <si>
    <t>9:30  AM</t>
  </si>
  <si>
    <t>Los Guidos</t>
  </si>
  <si>
    <t>II. Jornada Domingo 10 Febrero</t>
  </si>
  <si>
    <t>Sabado 16</t>
  </si>
  <si>
    <t>III. Jornada Domingo 17 Febrero</t>
  </si>
  <si>
    <t>IV. Jornada Domingo 24 Febrero</t>
  </si>
  <si>
    <t>Jueves 14</t>
  </si>
  <si>
    <t>Salomon A Rivas Perez</t>
  </si>
  <si>
    <t>Alexander G Miranda Ordoñez</t>
  </si>
  <si>
    <t>Bismark A Chavarria Gomez</t>
  </si>
  <si>
    <t>Jairo Jose Gonzalez Valdivia</t>
  </si>
  <si>
    <t>Carlos A Aguilar Garcia</t>
  </si>
  <si>
    <t>Eliecer Centeno</t>
  </si>
  <si>
    <t>Carlos M Bustos Talavera</t>
  </si>
  <si>
    <t>Dennis A Garcia Obando</t>
  </si>
  <si>
    <t>#P</t>
  </si>
  <si>
    <t>Maximiliano E Sandoval Rguez</t>
  </si>
  <si>
    <t>Merguin A Moreno Meza</t>
  </si>
  <si>
    <t>Rene E Martinez Valdivia</t>
  </si>
  <si>
    <t>Angel Daniel Chavarria Galiano</t>
  </si>
  <si>
    <t>Rolando J Campos Romero</t>
  </si>
  <si>
    <t>Santos Jose Benavidez Altamirano</t>
  </si>
  <si>
    <t>Yulman F Donaires Calero</t>
  </si>
  <si>
    <t>Edwin E Castillo Duarte</t>
  </si>
  <si>
    <t>Franklin J Membreño Hdez</t>
  </si>
  <si>
    <t>Jose Bismark Velazquez Romero</t>
  </si>
  <si>
    <t>Marcelino DJ Martinez Valdivia</t>
  </si>
  <si>
    <t>Bismar Diaz Perez</t>
  </si>
  <si>
    <t>Rabbony Arcangel Sanchez Luna</t>
  </si>
  <si>
    <t>Camilo Alvarez Flores</t>
  </si>
  <si>
    <t>Ulises Waschington Francis</t>
  </si>
  <si>
    <t>Engell Wismar Torres Maldonado</t>
  </si>
  <si>
    <t>Esmilser Jose Mejia Reyes</t>
  </si>
  <si>
    <t>Douglas Antonio Mejia Flores</t>
  </si>
  <si>
    <t>Jarith Jose Reyes Gamez</t>
  </si>
  <si>
    <t>Jasmir Antonio Vindel</t>
  </si>
  <si>
    <t>Lester Jovanny Maldonado Diaz</t>
  </si>
  <si>
    <t>Marvin Daniel Garcia Mendoza</t>
  </si>
  <si>
    <t>Milton Jose Ramirez Urbina</t>
  </si>
  <si>
    <t>Julian Enrique Rodriguez Marcado</t>
  </si>
  <si>
    <t>Marlon Ariel Castro Lopez</t>
  </si>
  <si>
    <t>Mario Ubaldo Ramos Olivares</t>
  </si>
  <si>
    <t>Ernesto Exequiel Lopez Cortez</t>
  </si>
  <si>
    <t>Salvador Javier Espinoza Martinez</t>
  </si>
  <si>
    <t>Jeronimo Cano Traña</t>
  </si>
  <si>
    <t>Norlan Rafael Flores Zamora</t>
  </si>
  <si>
    <t>Albert A Zelaya Garcia</t>
  </si>
  <si>
    <t>Carmen Henriquez Urbina Borge</t>
  </si>
  <si>
    <t>Deiby Jose Cruz Garcia</t>
  </si>
  <si>
    <t>Wuilfredo Jose Reyes Membreño</t>
  </si>
  <si>
    <t>Noel Antonio Rios Martinez</t>
  </si>
  <si>
    <t>Fersi Jose Carrero Rodriguez</t>
  </si>
  <si>
    <t>Fco Jose Doña Gutierrez</t>
  </si>
  <si>
    <t>Henry Ariel Miranda Oporta</t>
  </si>
  <si>
    <t>Jose Luis Salgado Gutierrez</t>
  </si>
  <si>
    <t>Marvin Ramon Perez Zelaya</t>
  </si>
  <si>
    <t>Miguel Angel Cortez Sea</t>
  </si>
  <si>
    <t>Anarlyn Jose Soza Sequeira</t>
  </si>
  <si>
    <t>Efren Augusto Aguirre Molina</t>
  </si>
  <si>
    <t>Gerald Alexander Medina Gomez</t>
  </si>
  <si>
    <t>Gersan Francisco Arostegui Blanco</t>
  </si>
  <si>
    <t>Jose Faustino Tellez Gonzalez</t>
  </si>
  <si>
    <t>Maynor Antonio Rivas Pichardo</t>
  </si>
  <si>
    <t>Pablo Antonio Silva Arauz</t>
  </si>
  <si>
    <t>Roniel Jonathan Reyes Tercero</t>
  </si>
  <si>
    <t>Santos Bernardo Bucardo Quiroz</t>
  </si>
  <si>
    <t>Yorbin Jose Hernandez Poveda</t>
  </si>
  <si>
    <t>Walter Laguna Zelaya</t>
  </si>
  <si>
    <t>Jose David Miranda Gaitan</t>
  </si>
  <si>
    <t>Jordin Antonio Gonzalez Delgado</t>
  </si>
  <si>
    <t>Erling Porfirio Herrera Herrera</t>
  </si>
  <si>
    <t>Edwin Urroz</t>
  </si>
  <si>
    <t>Luis Angel Urbina</t>
  </si>
  <si>
    <t>Horacio Ortega</t>
  </si>
  <si>
    <t>Freddy Martin Solano Moraga</t>
  </si>
  <si>
    <t>Abraham Santos Paz</t>
  </si>
  <si>
    <t>Horacio Emilio Aguirre Lopez</t>
  </si>
  <si>
    <t>Jaime William Herrera Chavarria</t>
  </si>
  <si>
    <t>Jose Alfredo Sanchez Ayala</t>
  </si>
  <si>
    <t>Lester Jose Narvaez Padilla</t>
  </si>
  <si>
    <t>Manuel Antonio Centeno Guevara</t>
  </si>
  <si>
    <t>Manuel de Jesus Zamora Lopez</t>
  </si>
  <si>
    <t>Melvin Nicanor Corea Vallejos</t>
  </si>
  <si>
    <t>Norberto Ruben Ojeda Borge</t>
  </si>
  <si>
    <t>Norlan Jose Sierra Medrano</t>
  </si>
  <si>
    <t>Darwing Tomas Paredes Jimenez</t>
  </si>
  <si>
    <t>Pablo Antonio Taleno Suarez</t>
  </si>
  <si>
    <t>David Antonio Garcia Medrano</t>
  </si>
  <si>
    <t>Arlen Fco Rivera Altamirano</t>
  </si>
  <si>
    <t>Jaime Esteban Reyes Vazquez</t>
  </si>
  <si>
    <t>Jorge Jeffer Aleman Rodriguez</t>
  </si>
  <si>
    <t>Nery Francisco Perez</t>
  </si>
  <si>
    <t>Juan Gabriel Zuñiga Vazquez</t>
  </si>
  <si>
    <t>Norlan Jose Uriarte Salazar</t>
  </si>
  <si>
    <t>Oliver Snayder Arauz Rocha</t>
  </si>
  <si>
    <t>Carlos Ernesto Moreno Salazar</t>
  </si>
  <si>
    <t>Jilmer Ariel Rivera Ruiz</t>
  </si>
  <si>
    <t>Wilmer Alej Ramos Calderon</t>
  </si>
  <si>
    <t>Freddy Antonio Gutierrez Lopez</t>
  </si>
  <si>
    <t>Gessler Jose Caldera Miranda</t>
  </si>
  <si>
    <t>Juan Rosario Martinez Pozo</t>
  </si>
  <si>
    <t>Juan Jose Torres Lezama</t>
  </si>
  <si>
    <t>Luis Ignacio Mussa Restrepo</t>
  </si>
  <si>
    <t>Manuel DJ Vega Ortiz</t>
  </si>
  <si>
    <t>Mauricio Andres Mussa Restrepo</t>
  </si>
  <si>
    <t>Valeriano A Rojas Vallejos</t>
  </si>
  <si>
    <t>Michael Alex Morales Rodriguez</t>
  </si>
  <si>
    <t>Olvin Jose Rayo Velazquez</t>
  </si>
  <si>
    <t>Engel Rafael Sirias Gaitan</t>
  </si>
  <si>
    <t>Francisco J Altamirano Cabrera</t>
  </si>
  <si>
    <t>Roger Esco Salablanca Henriquez</t>
  </si>
  <si>
    <t>Sabian Jose Lopez Cruz</t>
  </si>
  <si>
    <t>Santos Alberto Rivera Vallejos</t>
  </si>
  <si>
    <t>Erwin Antonio Espinoza Lopez</t>
  </si>
  <si>
    <t>Marlon Antonio Meza Cruz</t>
  </si>
  <si>
    <t>Alejandro Fco Laguna Martinez</t>
  </si>
  <si>
    <t>Marco A Palacios Cruz</t>
  </si>
  <si>
    <t>Mauricio A Amador Quiñonez</t>
  </si>
  <si>
    <t>A Ariel Laguna Martinez</t>
  </si>
  <si>
    <t>Cesar A Garcia Narvaez</t>
  </si>
  <si>
    <t>Eddys Fco Calderon Perez</t>
  </si>
  <si>
    <t>Ridar Briceño Rojas</t>
  </si>
  <si>
    <t>Enier Omar Gutierrez Alvarado</t>
  </si>
  <si>
    <t>Roberto Rayo Davila</t>
  </si>
  <si>
    <t>Francisico Montoya Garcia</t>
  </si>
  <si>
    <t>Darvis Santiago Arteta Osorio</t>
  </si>
  <si>
    <t>Harold Lopez Centeno</t>
  </si>
  <si>
    <t>Isaac R Valdivia Mendoza</t>
  </si>
  <si>
    <t>Johnny Fco Tercero Mendoza</t>
  </si>
  <si>
    <t>Harles Arnulfo Calderon</t>
  </si>
  <si>
    <t>Jorge A Gonzalez Arevalo</t>
  </si>
  <si>
    <t>Antonio Wilfredo Mayorga</t>
  </si>
  <si>
    <t>Damaso Omar Pineda Salazar</t>
  </si>
  <si>
    <t>Denis R Gurierrez Sevilla</t>
  </si>
  <si>
    <t>Felicito Marcial Brenes Chevez</t>
  </si>
  <si>
    <t>Francisco Antonio Hernandez</t>
  </si>
  <si>
    <t>Jairo Daniel Izaguirre Zepeda</t>
  </si>
  <si>
    <t>Ismael Morales Espinoza</t>
  </si>
  <si>
    <t>Jose Martin Garcia Vilchez</t>
  </si>
  <si>
    <t>Luis Ml Miranda Alvarez</t>
  </si>
  <si>
    <t>Orlando Roberto Gonzalez Rodriguez</t>
  </si>
  <si>
    <t>Osmin Esau Lasso Mora</t>
  </si>
  <si>
    <t>Gregorio Rivera Joswar</t>
  </si>
  <si>
    <t>Diego Ml Mendoza Mairena</t>
  </si>
  <si>
    <t>Oscar Danilo Pineda Castillo</t>
  </si>
  <si>
    <t>Osler Jose Moreno Barahona</t>
  </si>
  <si>
    <t>Donald Ml Cruz Lanzas</t>
  </si>
  <si>
    <t>Eduardo Fco Palacioc Tala</t>
  </si>
  <si>
    <t>Efren Jesus Gutierrez Mairena</t>
  </si>
  <si>
    <t>Elintong Jose Cruz Torrez</t>
  </si>
  <si>
    <t>Leydis Ulises Torres Gutierrez</t>
  </si>
  <si>
    <t>Mario Jose Herrera Herrera</t>
  </si>
  <si>
    <t>Daniel Jesus Benavidez Iscano</t>
  </si>
  <si>
    <t>Robyn Jesus Palacios Cruz</t>
  </si>
  <si>
    <t>Gerling Virgilio Carrasco Gonzalez</t>
  </si>
  <si>
    <t>Martin Antonio Carvajal Lopez</t>
  </si>
  <si>
    <t>Moises Adan Rivas Medoza</t>
  </si>
  <si>
    <t>Nerlin Jose Carrasc Aguirre</t>
  </si>
  <si>
    <t>Ocionel Alexander Canda Cardenas</t>
  </si>
  <si>
    <t>Armando Herrera Chavarria</t>
  </si>
  <si>
    <t>Robin Benigno Baca Sanchez</t>
  </si>
  <si>
    <t>Darvin Jose Aguilar Castro</t>
  </si>
  <si>
    <t>Victor Orlando Cardoza Mairena</t>
  </si>
  <si>
    <t>Derys Antonio Carrasco Gonzalez</t>
  </si>
  <si>
    <t>Yader Antonio Canda</t>
  </si>
  <si>
    <t>Douglas Jose Velazquez Alvarez</t>
  </si>
  <si>
    <t>Yasser Jamil Castellon</t>
  </si>
  <si>
    <t>Enyer Noel Arteaga Solis</t>
  </si>
  <si>
    <t>Agustin Alberto Vivas Picado</t>
  </si>
  <si>
    <t>Jose De La Cruz Rugama Mairena</t>
  </si>
  <si>
    <t>Camilo Jose Granja Fargas</t>
  </si>
  <si>
    <t>Yamir del Socorro Espinoza Tobal</t>
  </si>
  <si>
    <t>Delvin Loaisiga Leiva</t>
  </si>
  <si>
    <t>Yirber Rafael Tabares Arraiz</t>
  </si>
  <si>
    <t>Erasmo Leonardo Reyes</t>
  </si>
  <si>
    <t>Deyvin Uriel Averruz Rizo</t>
  </si>
  <si>
    <t>Edgar Enrique Cuauro Contreras</t>
  </si>
  <si>
    <t>Eliar Rolando Kraudy Bucardo</t>
  </si>
  <si>
    <t>Francisco Javier Roca Guido</t>
  </si>
  <si>
    <t>Jairo Mauriel Pacheco Mendoza</t>
  </si>
  <si>
    <t>Luis Fernando Garcia Machado</t>
  </si>
  <si>
    <t>Luis Eduardo Martinez Mora</t>
  </si>
  <si>
    <t>11:30  AM</t>
  </si>
  <si>
    <t xml:space="preserve">Leones </t>
  </si>
  <si>
    <t>Yelson Fco Rios Izaguirre</t>
  </si>
  <si>
    <t>Jairo Jose Torrez Sequeira</t>
  </si>
  <si>
    <t>Carlos Fdo Tellez Salazar</t>
  </si>
  <si>
    <t>Felix Hernandez Hernandez</t>
  </si>
  <si>
    <t>Jenfer Enrique Requenez Calero</t>
  </si>
  <si>
    <t>Sergio A Aleman Martinez</t>
  </si>
  <si>
    <t>Eliezer Jose Martinez Urrutia</t>
  </si>
  <si>
    <t>Rumaldo Jose Sevilla Orozco</t>
  </si>
  <si>
    <t>Gregorio Jacob Fajardo</t>
  </si>
  <si>
    <t>Melvin Antonio Carrero Valverde</t>
  </si>
  <si>
    <t>Genaro Felipe Mendoza Centeno</t>
  </si>
  <si>
    <t>Martin Canales</t>
  </si>
  <si>
    <t>Richard Daniel Mauleño Gonzalez</t>
  </si>
  <si>
    <t>Wuilber Jose Castillo</t>
  </si>
  <si>
    <t>Pedro Antonio Ramos Calderon</t>
  </si>
  <si>
    <t>Lester Rocha</t>
  </si>
  <si>
    <t>Norlan Antonio Narvaez Espinoza</t>
  </si>
  <si>
    <t>Sergio Javier Zapata</t>
  </si>
  <si>
    <t>Carlos Noel Morales Rojas</t>
  </si>
  <si>
    <t>Denis Antonio Gamez Osorio</t>
  </si>
  <si>
    <t>Eliecer Antonio Peña Marin</t>
  </si>
  <si>
    <t>Jairo Antonio Calero Casco</t>
  </si>
  <si>
    <t>Ever Antonio Obregon Barrios</t>
  </si>
  <si>
    <t>Pedro Jose Mejia Ortega</t>
  </si>
  <si>
    <t>Erling Jose Urbina Garcia</t>
  </si>
  <si>
    <t>Jarold Antonio Pastrano Garcia</t>
  </si>
  <si>
    <t>Raul Antonio Cruz Briceño</t>
  </si>
  <si>
    <t>Jairo Jose Corea Vallejos</t>
  </si>
  <si>
    <t>Antonio Calero</t>
  </si>
  <si>
    <t>Juan Ramon Palacios Cruz</t>
  </si>
  <si>
    <t>Luis Enrique Hernandez Espinoza</t>
  </si>
  <si>
    <t>Jose Cruz Alvarez Arroliga</t>
  </si>
  <si>
    <t>Junior Anatoly Alfaro Gutierrez</t>
  </si>
  <si>
    <t>Darwin Bernardo Gutierrez Moncada</t>
  </si>
  <si>
    <t>Denis Jose Herrera Herrera</t>
  </si>
  <si>
    <t>Fernando Jose Mora Pavon</t>
  </si>
  <si>
    <t>Ramon Antonio Zuñiga Castillo</t>
  </si>
  <si>
    <t>Nelson Enrique Zapata Rodriguez</t>
  </si>
  <si>
    <t>Osmar Antonio Alvarez Uriarte</t>
  </si>
  <si>
    <t>Pedro Joaquin Talavera Vega</t>
  </si>
  <si>
    <t>Juan Carlos Blanco Garcia</t>
  </si>
  <si>
    <t>Edgar Eugenio Espinoza Cruz</t>
  </si>
  <si>
    <t>Jorge Luis Lopez Urtecho</t>
  </si>
  <si>
    <t>Oscar Daniel Soto</t>
  </si>
  <si>
    <t>Darwin David Mendoza Garcia</t>
  </si>
  <si>
    <t>Yader Antonio Monge Ruiz</t>
  </si>
  <si>
    <t>LIDERES OFENSIVOS</t>
  </si>
  <si>
    <t xml:space="preserve">6 jugadores con </t>
  </si>
  <si>
    <t>K</t>
  </si>
  <si>
    <t>PONCHES</t>
  </si>
  <si>
    <t>AVERAGE</t>
  </si>
  <si>
    <t>GOLPEADOS</t>
  </si>
  <si>
    <t>HITS</t>
  </si>
  <si>
    <t>SLUGING</t>
  </si>
  <si>
    <t>DOBLES</t>
  </si>
  <si>
    <t>ASISTENCIAS</t>
  </si>
  <si>
    <t>TRIPLES</t>
  </si>
  <si>
    <t>ERRORES</t>
  </si>
  <si>
    <t>HOME RUN</t>
  </si>
  <si>
    <t>ROE</t>
  </si>
  <si>
    <t>EMBASADO X ERROR</t>
  </si>
  <si>
    <t>CARRERAS IMPULSADAS</t>
  </si>
  <si>
    <t>BASES ROBADAS</t>
  </si>
  <si>
    <t>CARRERAS ANOTADAS</t>
  </si>
  <si>
    <t>BASE X BOLAS</t>
  </si>
  <si>
    <t>LIDERES LANZADORES</t>
  </si>
  <si>
    <t>Lanzadores</t>
  </si>
  <si>
    <t>EFECt</t>
  </si>
  <si>
    <t>JUEGOS GANADOS</t>
  </si>
  <si>
    <t>ENTRADAS LANZADAS</t>
  </si>
  <si>
    <t>JUEGOS SALVADOS</t>
  </si>
  <si>
    <t>PARTIDOS PERDIDOS</t>
  </si>
  <si>
    <t>HITS RECIBIDOS</t>
  </si>
  <si>
    <t>BASES X BOLAS</t>
  </si>
  <si>
    <t>CARRERAS RECIBIDAS</t>
  </si>
  <si>
    <t>PONCHADOS</t>
  </si>
  <si>
    <t>Wild Pitches</t>
  </si>
  <si>
    <t>HOMERUN RECIBIDOS</t>
  </si>
  <si>
    <t>Erasmo Antonio Perez Salazar</t>
  </si>
  <si>
    <t>Erick Moises Perez Valle</t>
  </si>
  <si>
    <t>Marvin Jose Rivas Diaz</t>
  </si>
  <si>
    <t>Arsenio Gutierrez Garcia</t>
  </si>
  <si>
    <t>Manuel Peralta</t>
  </si>
  <si>
    <t>Byron Andres Gonzalez Obando</t>
  </si>
  <si>
    <t>Salvador dC Rios Rosales</t>
  </si>
  <si>
    <t>Wilmer Andres Sequeira Carrion</t>
  </si>
  <si>
    <t>Jackson Javier Campos Rodriguez</t>
  </si>
  <si>
    <t>Delvin Camilo Campos</t>
  </si>
  <si>
    <t>Edo Ramon Martinez Tercero</t>
  </si>
  <si>
    <t>Alejandro Gonzalo Martinez</t>
  </si>
  <si>
    <t>Erick Javier Montes</t>
  </si>
  <si>
    <t>Jose Ramon Silva</t>
  </si>
  <si>
    <t>Marvin Jacamo Ruiz</t>
  </si>
  <si>
    <t>Melbin C Gutierrez Navarrete</t>
  </si>
  <si>
    <t>Alberto Jose Luna Ocon</t>
  </si>
  <si>
    <t>Donald Francisco Mendoza Moreno</t>
  </si>
  <si>
    <t>Francisco Ramon Urcuyo</t>
  </si>
  <si>
    <t>Oliverth Antonio Zepeda Lopez</t>
  </si>
  <si>
    <t>Antonio Wilfredo Mayorga Martinez</t>
  </si>
  <si>
    <t>Francisco Jose Ibarra Sequeira</t>
  </si>
  <si>
    <t>Alex Rafael Lopez Guevara</t>
  </si>
  <si>
    <t>Manuel J Varela Hdez</t>
  </si>
  <si>
    <t>Nelson Adonis Hernandez Sevilla</t>
  </si>
  <si>
    <t>Wladimir N Diaz Rodriguez</t>
  </si>
  <si>
    <t>Elias Jose Blandon Valle</t>
  </si>
  <si>
    <t>Marvin Zelaya Poveda</t>
  </si>
  <si>
    <t>Samuel Ramirez</t>
  </si>
  <si>
    <t>Arnulfo Chavarria Torrez</t>
  </si>
  <si>
    <t>Wilmer Bismark Mairena Rizo</t>
  </si>
  <si>
    <t>Rigoberto Antonio Sevilla Perez</t>
  </si>
  <si>
    <t>V. Jornada Domingo 03 Marzo</t>
  </si>
  <si>
    <t>ORIOLES PD</t>
  </si>
  <si>
    <t>V. Jornada Domingo10 Marzo</t>
  </si>
  <si>
    <t>V. Jornada Domingo 17 Marzo</t>
  </si>
  <si>
    <t>Jovanie Rodolfo Solano Allen</t>
  </si>
  <si>
    <t>Mario Perez</t>
  </si>
  <si>
    <t>Lesther Jesus Figueroa Romero</t>
  </si>
  <si>
    <t>Mauricio A Perez Lopez</t>
  </si>
  <si>
    <t>Byron ML Martinez Calero</t>
  </si>
  <si>
    <t>Junior Gutierrez</t>
  </si>
  <si>
    <t>ML Alfredo Obando Castro</t>
  </si>
  <si>
    <t>Aluner Castillo</t>
  </si>
  <si>
    <t>Berman Fco Torres</t>
  </si>
  <si>
    <t>Jose Alvares</t>
  </si>
  <si>
    <t>Allan Fco Valdivia Mendoza</t>
  </si>
  <si>
    <t>Darwing Geovanny Mejia</t>
  </si>
  <si>
    <t>Anastacio Maldonado Aguirre</t>
  </si>
  <si>
    <t>Carlos Humberto Vanegas Umaña</t>
  </si>
  <si>
    <t>Eddy Garro</t>
  </si>
  <si>
    <t>Roger Ramon Guido Hidalgo</t>
  </si>
  <si>
    <t>Edwin Antonio Blandon</t>
  </si>
  <si>
    <t>Jose Del Carmen Luna</t>
  </si>
  <si>
    <t>Freddy Adolfo Peña Montiel</t>
  </si>
  <si>
    <t>Alberto Cabrera Yen</t>
  </si>
  <si>
    <t>Jesus Abimelec Vargas Alvarez</t>
  </si>
  <si>
    <t>Israel Rivera Machado</t>
  </si>
  <si>
    <t>Wilmer Antonio Ramirez Espinoza</t>
  </si>
  <si>
    <t>Jose Ariel Martinez Bucardo</t>
  </si>
  <si>
    <t>Gabriel Antonio Meza Vanegas</t>
  </si>
  <si>
    <t>Tomas Josue Navarrete</t>
  </si>
  <si>
    <t>Pablo A Vargas Martinez</t>
  </si>
  <si>
    <t>John Verlin Salgado Lopez</t>
  </si>
  <si>
    <t>Omar Javier Mendez Castro</t>
  </si>
  <si>
    <t>Rildo Calendario Santana Mejia</t>
  </si>
  <si>
    <t>Omar Navarrete</t>
  </si>
  <si>
    <t>Wilfredo Ramon Chavarraia Gutierrrez</t>
  </si>
  <si>
    <t>Leonel Antonio Martinez Velazquez</t>
  </si>
  <si>
    <t>Pedro Pablo Mendoza</t>
  </si>
  <si>
    <t>Misael Mendoza Martinez</t>
  </si>
  <si>
    <t>Thomas Antonio Mairena Mendez</t>
  </si>
  <si>
    <t>Reynaldo Gonzalez</t>
  </si>
  <si>
    <t>Carlos Morales</t>
  </si>
  <si>
    <t>Jose Hilario Solis Gonzalez</t>
  </si>
  <si>
    <t>Henry Luis Villanueva Rosales</t>
  </si>
  <si>
    <t>Norberto Daniel Valdivia Juarez</t>
  </si>
  <si>
    <t>Guillermo Jose Juarez Quesada</t>
  </si>
  <si>
    <t>Ricardo Rafael Sanarruza Calderon</t>
  </si>
  <si>
    <t>Bayardo Martin Chevez Zavala</t>
  </si>
  <si>
    <t>Byron Jose Blandon Meza</t>
  </si>
  <si>
    <t>Roberto Right</t>
  </si>
  <si>
    <t>Harvey Josue Gadea</t>
  </si>
  <si>
    <t>Santos Catalino Herrera Castro</t>
  </si>
  <si>
    <t>Ramon Loaiza</t>
  </si>
  <si>
    <t>Visitacion Lanzas Palacios</t>
  </si>
  <si>
    <t>Nelson Antonio Lanzas Cruz</t>
  </si>
  <si>
    <t>Pablo Jose Cruz Lanzas</t>
  </si>
  <si>
    <t>Manuel Lara</t>
  </si>
  <si>
    <t>Moiser Oqual</t>
  </si>
  <si>
    <t>Dario Ernesto Alvarado Sanchez</t>
  </si>
  <si>
    <t>Marvin Isidro Sanchez Blanco</t>
  </si>
  <si>
    <t>Erling Jose Juarez Garcia</t>
  </si>
  <si>
    <t>Eliar Kraudy</t>
  </si>
  <si>
    <t>Gerardo Marcial Chevez Garcia</t>
  </si>
  <si>
    <t>Juan Carlos Baca Gonzalez</t>
  </si>
  <si>
    <t xml:space="preserve">7 jugadores con </t>
  </si>
  <si>
    <t>SUSP</t>
  </si>
  <si>
    <t>V. Jornada Domingo 24 Marzo</t>
  </si>
  <si>
    <t>JUGADOS HASTA 17 marzo 2019</t>
  </si>
  <si>
    <t>Anastacio Vicente Alvarez Allen</t>
  </si>
  <si>
    <t>9.000</t>
  </si>
  <si>
    <t>40.500</t>
  </si>
  <si>
    <t>7.714</t>
  </si>
  <si>
    <t>9.529</t>
  </si>
  <si>
    <t>1.929</t>
  </si>
  <si>
    <t>7.500</t>
  </si>
  <si>
    <t>.000</t>
  </si>
  <si>
    <t>3.176</t>
  </si>
  <si>
    <t>3.600</t>
  </si>
  <si>
    <t>2.455</t>
  </si>
  <si>
    <t>4.500</t>
  </si>
  <si>
    <t>6.911</t>
  </si>
  <si>
    <t>Yuris Jose Olivas Alvarez</t>
  </si>
  <si>
    <t>36.000</t>
  </si>
  <si>
    <t>9.818</t>
  </si>
  <si>
    <t>14.727</t>
  </si>
  <si>
    <t>18.000</t>
  </si>
  <si>
    <t>13.500</t>
  </si>
  <si>
    <t>54.000</t>
  </si>
  <si>
    <t>1.421</t>
  </si>
  <si>
    <t>13.034</t>
  </si>
  <si>
    <t>11.045</t>
  </si>
  <si>
    <t>Yenssys Paul Umaña Aleman</t>
  </si>
  <si>
    <t>4.320</t>
  </si>
  <si>
    <t>2.842</t>
  </si>
  <si>
    <t>11.812</t>
  </si>
  <si>
    <t>12.462</t>
  </si>
  <si>
    <t>6.943</t>
  </si>
  <si>
    <t>8.685</t>
  </si>
  <si>
    <t>Kevin Garcia</t>
  </si>
  <si>
    <t>Yerlin Flores</t>
  </si>
  <si>
    <t>27.000</t>
  </si>
  <si>
    <t>4.154</t>
  </si>
  <si>
    <t>7.200</t>
  </si>
  <si>
    <t>21.600</t>
  </si>
  <si>
    <t>3.767</t>
  </si>
  <si>
    <t>16.200</t>
  </si>
  <si>
    <t>4.263</t>
  </si>
  <si>
    <t>15.429</t>
  </si>
  <si>
    <t>5.842</t>
  </si>
  <si>
    <t>Harold Roberto Rodriguez Castro</t>
  </si>
  <si>
    <t>Cristofher Alex Treminio Reyes</t>
  </si>
  <si>
    <t>9.581</t>
  </si>
  <si>
    <t>25.071</t>
  </si>
  <si>
    <t>3.240</t>
  </si>
  <si>
    <t>7.297</t>
  </si>
  <si>
    <t>9.161</t>
  </si>
  <si>
    <t>Bayron Jose Palma Villagra</t>
  </si>
  <si>
    <t>Arcelio Antonio Davila Castillo</t>
  </si>
  <si>
    <t>Adali Salvador Rizo Pichardo</t>
  </si>
  <si>
    <t>Kendall Rodrigo Gonzalez Quiros</t>
  </si>
  <si>
    <t>7.105</t>
  </si>
  <si>
    <t>5.192</t>
  </si>
  <si>
    <t>.900</t>
  </si>
  <si>
    <t>2.066</t>
  </si>
  <si>
    <t>German Alexander Lopez Cajina</t>
  </si>
  <si>
    <t>Francisco Centeno</t>
  </si>
  <si>
    <t>Juan Ramon Mejia Mayorga</t>
  </si>
  <si>
    <t>3.682</t>
  </si>
  <si>
    <t>5.400</t>
  </si>
  <si>
    <t>1.800</t>
  </si>
  <si>
    <t>3.259</t>
  </si>
  <si>
    <t>2.948</t>
  </si>
  <si>
    <t>Rodolfo Jose Cruz Briceño</t>
  </si>
  <si>
    <t>3.857</t>
  </si>
  <si>
    <t>8.438</t>
  </si>
  <si>
    <t>6.000</t>
  </si>
  <si>
    <t>11.571</t>
  </si>
  <si>
    <t>15.000</t>
  </si>
  <si>
    <t>los Guidos</t>
  </si>
  <si>
    <t>8.182</t>
  </si>
  <si>
    <t>Julio Cesar Valverde Bucardo</t>
  </si>
  <si>
    <t>6.750</t>
  </si>
  <si>
    <t>3.971</t>
  </si>
  <si>
    <t>12.000</t>
  </si>
  <si>
    <t>1.688</t>
  </si>
  <si>
    <t>Denis Echaverri Romero</t>
  </si>
  <si>
    <t>6.136</t>
  </si>
  <si>
    <t>2.571</t>
  </si>
  <si>
    <t>6.923</t>
  </si>
  <si>
    <t>5.074</t>
  </si>
  <si>
    <t>5.062</t>
  </si>
  <si>
    <t>6.353</t>
  </si>
  <si>
    <t>.871</t>
  </si>
  <si>
    <t>8.526</t>
  </si>
  <si>
    <t>10.385</t>
  </si>
  <si>
    <t>5.902</t>
  </si>
  <si>
    <t>Luis Hernandez</t>
  </si>
  <si>
    <t>9.900</t>
  </si>
  <si>
    <t>8.723</t>
  </si>
  <si>
    <t>6.209</t>
  </si>
  <si>
    <t>Elmer Josue Alvarado Espinoza</t>
  </si>
  <si>
    <t>1.080</t>
  </si>
  <si>
    <t>5.538</t>
  </si>
  <si>
    <t>2.077</t>
  </si>
  <si>
    <t>1.286</t>
  </si>
  <si>
    <t>16.875</t>
  </si>
  <si>
    <t>3.703</t>
  </si>
  <si>
    <t>4.395</t>
  </si>
  <si>
    <t>2.700</t>
  </si>
  <si>
    <t>21.000</t>
  </si>
  <si>
    <t>81.000</t>
  </si>
  <si>
    <t>4.327</t>
  </si>
  <si>
    <t>Carlos Alcides Moreno Perez</t>
  </si>
  <si>
    <t>Frank Isaias Canda Cardenas</t>
  </si>
  <si>
    <t>Jose de la Cruz Salazar Pozo</t>
  </si>
  <si>
    <t>12.150</t>
  </si>
  <si>
    <t>6.480</t>
  </si>
  <si>
    <t>8.766</t>
  </si>
  <si>
    <t>Ismael Antonio Rugama Caseres</t>
  </si>
  <si>
    <t>Marlon Antonio Juarez Garcia</t>
  </si>
  <si>
    <t>Hipolito Leonel Mendoza Garcia</t>
  </si>
  <si>
    <t>3.447</t>
  </si>
  <si>
    <t>1.664</t>
  </si>
  <si>
    <t xml:space="preserve">9 jugadores con </t>
  </si>
  <si>
    <t xml:space="preserve">33 jugadores con </t>
  </si>
  <si>
    <t xml:space="preserve">5 jugadores con </t>
  </si>
  <si>
    <t xml:space="preserve">22 jugadores con </t>
  </si>
  <si>
    <t xml:space="preserve">30 jugadores con </t>
  </si>
  <si>
    <t>38 Lanzadores con</t>
  </si>
  <si>
    <t>33 Lanzadores con</t>
  </si>
  <si>
    <t>13 Lanzadores con</t>
  </si>
  <si>
    <t>11 Lanzadores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</si>
</sst>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 Black"/>
      <family val="2"/>
    </font>
    <font>
      <b/>
      <sz val="18"/>
      <name val="Arial Black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 Black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Border="1"/>
    <xf numFmtId="0" fontId="3" fillId="0" borderId="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8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Fill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6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0" fillId="0" borderId="0" xfId="0" applyNumberFormat="1"/>
    <xf numFmtId="1" fontId="5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9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8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11" xfId="0" applyFont="1" applyFill="1" applyBorder="1" applyAlignment="1"/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0" fillId="0" borderId="11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1" fontId="10" fillId="0" borderId="24" xfId="0" applyNumberFormat="1" applyFont="1" applyBorder="1" applyAlignment="1">
      <alignment horizontal="left" vertical="center"/>
    </xf>
    <xf numFmtId="1" fontId="10" fillId="0" borderId="18" xfId="0" applyNumberFormat="1" applyFont="1" applyBorder="1" applyAlignment="1">
      <alignment horizontal="left" vertical="center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/>
    <xf numFmtId="1" fontId="13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/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2" fontId="14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12" fontId="14" fillId="0" borderId="0" xfId="0" applyNumberFormat="1" applyFont="1" applyBorder="1" applyAlignment="1">
      <alignment horizontal="left" vertical="center"/>
    </xf>
    <xf numFmtId="0" fontId="14" fillId="0" borderId="0" xfId="0" applyFont="1" applyBorder="1"/>
    <xf numFmtId="1" fontId="10" fillId="0" borderId="11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" fontId="10" fillId="0" borderId="27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0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1" fontId="10" fillId="0" borderId="5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/>
    <xf numFmtId="1" fontId="10" fillId="0" borderId="24" xfId="0" applyNumberFormat="1" applyFont="1" applyBorder="1" applyAlignment="1">
      <alignment vertical="center"/>
    </xf>
    <xf numFmtId="1" fontId="10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/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/>
    </xf>
    <xf numFmtId="1" fontId="10" fillId="2" borderId="11" xfId="0" applyNumberFormat="1" applyFont="1" applyFill="1" applyBorder="1" applyAlignment="1">
      <alignment horizontal="left" vertical="center"/>
    </xf>
    <xf numFmtId="1" fontId="10" fillId="2" borderId="5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75"/>
  <sheetViews>
    <sheetView workbookViewId="0">
      <selection activeCell="J70" sqref="J70"/>
    </sheetView>
  </sheetViews>
  <sheetFormatPr baseColWidth="10" defaultRowHeight="15" x14ac:dyDescent="0.25"/>
  <cols>
    <col min="1" max="2" width="16.42578125" customWidth="1"/>
    <col min="3" max="3" width="11.7109375" style="25" customWidth="1"/>
    <col min="4" max="4" width="20.5703125" style="7" bestFit="1" customWidth="1"/>
    <col min="5" max="5" width="6.7109375" style="26" customWidth="1"/>
    <col min="6" max="6" width="20.5703125" style="7" bestFit="1" customWidth="1"/>
    <col min="7" max="7" width="6.7109375" style="26" customWidth="1"/>
  </cols>
  <sheetData>
    <row r="1" spans="1:7" ht="26.25" x14ac:dyDescent="0.25">
      <c r="A1" s="199" t="s">
        <v>202</v>
      </c>
      <c r="B1" s="199"/>
      <c r="C1" s="199"/>
      <c r="D1" s="199"/>
      <c r="E1" s="199"/>
      <c r="F1" s="199"/>
      <c r="G1" s="199"/>
    </row>
    <row r="2" spans="1:7" ht="15.75" x14ac:dyDescent="0.25">
      <c r="A2" s="200" t="s">
        <v>200</v>
      </c>
      <c r="B2" s="200"/>
      <c r="C2" s="200"/>
      <c r="D2" s="200"/>
      <c r="E2" s="200"/>
      <c r="F2" s="200"/>
      <c r="G2" s="200"/>
    </row>
    <row r="3" spans="1:7" ht="22.5" x14ac:dyDescent="0.25">
      <c r="B3" s="20" t="s">
        <v>192</v>
      </c>
      <c r="C3" s="21" t="s">
        <v>193</v>
      </c>
      <c r="D3" s="201" t="s">
        <v>194</v>
      </c>
      <c r="E3" s="201"/>
      <c r="F3" s="201" t="s">
        <v>195</v>
      </c>
      <c r="G3" s="201"/>
    </row>
    <row r="4" spans="1:7" ht="15.75" x14ac:dyDescent="0.25">
      <c r="A4" s="202" t="s">
        <v>201</v>
      </c>
      <c r="B4" s="18" t="s">
        <v>196</v>
      </c>
      <c r="C4" s="22" t="s">
        <v>203</v>
      </c>
      <c r="D4" s="23" t="s">
        <v>99</v>
      </c>
      <c r="E4" s="24">
        <v>11</v>
      </c>
      <c r="F4" s="23" t="s">
        <v>139</v>
      </c>
      <c r="G4" s="24">
        <v>1</v>
      </c>
    </row>
    <row r="5" spans="1:7" ht="15.75" x14ac:dyDescent="0.25">
      <c r="A5" s="203"/>
      <c r="B5" s="18" t="s">
        <v>196</v>
      </c>
      <c r="C5" s="22" t="s">
        <v>204</v>
      </c>
      <c r="D5" s="23" t="s">
        <v>80</v>
      </c>
      <c r="E5" s="24">
        <v>3</v>
      </c>
      <c r="F5" s="23" t="s">
        <v>45</v>
      </c>
      <c r="G5" s="24">
        <v>13</v>
      </c>
    </row>
    <row r="6" spans="1:7" ht="15.75" x14ac:dyDescent="0.25">
      <c r="A6" s="203"/>
      <c r="B6" s="18" t="s">
        <v>196</v>
      </c>
      <c r="C6" s="22" t="s">
        <v>205</v>
      </c>
      <c r="D6" s="23" t="s">
        <v>103</v>
      </c>
      <c r="E6" s="24">
        <v>14</v>
      </c>
      <c r="F6" s="23" t="s">
        <v>46</v>
      </c>
      <c r="G6" s="24">
        <v>4</v>
      </c>
    </row>
    <row r="7" spans="1:7" ht="15.75" x14ac:dyDescent="0.25">
      <c r="A7" s="203"/>
      <c r="B7" s="18" t="s">
        <v>197</v>
      </c>
      <c r="C7" s="22" t="s">
        <v>203</v>
      </c>
      <c r="D7" s="23" t="s">
        <v>132</v>
      </c>
      <c r="E7" s="24">
        <v>8</v>
      </c>
      <c r="F7" s="23" t="s">
        <v>67</v>
      </c>
      <c r="G7" s="24">
        <v>11</v>
      </c>
    </row>
    <row r="8" spans="1:7" ht="15.75" x14ac:dyDescent="0.25">
      <c r="A8" s="203"/>
      <c r="B8" s="18" t="s">
        <v>197</v>
      </c>
      <c r="C8" s="22" t="s">
        <v>204</v>
      </c>
      <c r="D8" s="23" t="s">
        <v>162</v>
      </c>
      <c r="E8" s="24">
        <v>10</v>
      </c>
      <c r="F8" s="23" t="s">
        <v>106</v>
      </c>
      <c r="G8" s="24">
        <v>7</v>
      </c>
    </row>
    <row r="9" spans="1:7" ht="15.75" x14ac:dyDescent="0.25">
      <c r="A9" s="204"/>
      <c r="B9" s="18" t="s">
        <v>197</v>
      </c>
      <c r="C9" s="22" t="s">
        <v>205</v>
      </c>
      <c r="D9" s="23" t="s">
        <v>47</v>
      </c>
      <c r="E9" s="24">
        <v>15</v>
      </c>
      <c r="F9" s="23" t="s">
        <v>145</v>
      </c>
      <c r="G9" s="24">
        <v>9</v>
      </c>
    </row>
    <row r="10" spans="1:7" ht="16.5" thickBot="1" x14ac:dyDescent="0.3">
      <c r="A10" s="202"/>
      <c r="B10" s="202"/>
      <c r="C10" s="202"/>
      <c r="D10" s="202"/>
      <c r="E10" s="202"/>
      <c r="F10" s="202"/>
      <c r="G10" s="202"/>
    </row>
    <row r="11" spans="1:7" ht="15.75" x14ac:dyDescent="0.25">
      <c r="A11" s="65" t="s">
        <v>206</v>
      </c>
      <c r="B11" s="66" t="s">
        <v>207</v>
      </c>
      <c r="C11" s="67">
        <v>0.77083333333333337</v>
      </c>
      <c r="D11" s="74" t="s">
        <v>208</v>
      </c>
      <c r="E11" s="68">
        <v>16</v>
      </c>
      <c r="F11" s="74" t="s">
        <v>99</v>
      </c>
      <c r="G11" s="69">
        <v>1</v>
      </c>
    </row>
    <row r="12" spans="1:7" ht="15.75" customHeight="1" x14ac:dyDescent="0.25">
      <c r="A12" s="196" t="s">
        <v>211</v>
      </c>
      <c r="B12" s="40" t="s">
        <v>207</v>
      </c>
      <c r="C12" s="22" t="s">
        <v>209</v>
      </c>
      <c r="D12" s="75" t="s">
        <v>132</v>
      </c>
      <c r="E12" s="24">
        <v>16</v>
      </c>
      <c r="F12" s="75" t="s">
        <v>162</v>
      </c>
      <c r="G12" s="70">
        <v>7</v>
      </c>
    </row>
    <row r="13" spans="1:7" ht="15.75" x14ac:dyDescent="0.25">
      <c r="A13" s="197"/>
      <c r="B13" s="40" t="s">
        <v>197</v>
      </c>
      <c r="C13" s="22" t="s">
        <v>203</v>
      </c>
      <c r="D13" s="75" t="s">
        <v>210</v>
      </c>
      <c r="E13" s="24">
        <v>2</v>
      </c>
      <c r="F13" s="75" t="s">
        <v>145</v>
      </c>
      <c r="G13" s="70">
        <v>15</v>
      </c>
    </row>
    <row r="14" spans="1:7" ht="15.75" x14ac:dyDescent="0.25">
      <c r="A14" s="197"/>
      <c r="B14" s="40" t="s">
        <v>197</v>
      </c>
      <c r="C14" s="22" t="s">
        <v>204</v>
      </c>
      <c r="D14" s="75" t="s">
        <v>80</v>
      </c>
      <c r="E14" s="24">
        <v>8</v>
      </c>
      <c r="F14" s="75" t="s">
        <v>103</v>
      </c>
      <c r="G14" s="70">
        <v>16</v>
      </c>
    </row>
    <row r="15" spans="1:7" ht="15.75" x14ac:dyDescent="0.25">
      <c r="A15" s="197"/>
      <c r="B15" s="40" t="s">
        <v>197</v>
      </c>
      <c r="C15" s="22" t="s">
        <v>205</v>
      </c>
      <c r="D15" s="75" t="s">
        <v>198</v>
      </c>
      <c r="E15" s="24">
        <v>2</v>
      </c>
      <c r="F15" s="75" t="s">
        <v>45</v>
      </c>
      <c r="G15" s="70">
        <v>17</v>
      </c>
    </row>
    <row r="16" spans="1:7" ht="15.75" x14ac:dyDescent="0.25">
      <c r="A16" s="197"/>
      <c r="B16" s="40" t="s">
        <v>196</v>
      </c>
      <c r="C16" s="22" t="s">
        <v>203</v>
      </c>
      <c r="D16" s="76" t="s">
        <v>47</v>
      </c>
      <c r="E16" s="18">
        <v>2</v>
      </c>
      <c r="F16" s="76" t="s">
        <v>106</v>
      </c>
      <c r="G16" s="43">
        <v>13</v>
      </c>
    </row>
    <row r="17" spans="1:7" ht="15.75" x14ac:dyDescent="0.25">
      <c r="A17" s="197"/>
      <c r="B17" s="40" t="s">
        <v>196</v>
      </c>
      <c r="C17" s="22" t="s">
        <v>204</v>
      </c>
      <c r="D17" s="76" t="s">
        <v>199</v>
      </c>
      <c r="E17" s="18">
        <v>5</v>
      </c>
      <c r="F17" s="76" t="s">
        <v>46</v>
      </c>
      <c r="G17" s="43">
        <v>4</v>
      </c>
    </row>
    <row r="18" spans="1:7" ht="16.5" thickBot="1" x14ac:dyDescent="0.3">
      <c r="A18" s="198"/>
      <c r="B18" s="44" t="s">
        <v>196</v>
      </c>
      <c r="C18" s="72" t="s">
        <v>205</v>
      </c>
      <c r="D18" s="77" t="s">
        <v>67</v>
      </c>
      <c r="E18" s="45">
        <v>8</v>
      </c>
      <c r="F18" s="77" t="s">
        <v>139</v>
      </c>
      <c r="G18" s="46">
        <v>10</v>
      </c>
    </row>
    <row r="19" spans="1:7" ht="16.5" thickBot="1" x14ac:dyDescent="0.3">
      <c r="A19" s="205"/>
      <c r="B19" s="205"/>
      <c r="C19" s="205"/>
      <c r="D19" s="205"/>
      <c r="E19" s="205"/>
      <c r="F19" s="205"/>
      <c r="G19" s="205"/>
    </row>
    <row r="20" spans="1:7" ht="16.5" thickBot="1" x14ac:dyDescent="0.3">
      <c r="A20" s="65" t="s">
        <v>215</v>
      </c>
      <c r="B20" s="66" t="s">
        <v>207</v>
      </c>
      <c r="C20" s="67">
        <v>0.77083333333333337</v>
      </c>
      <c r="D20" s="74" t="s">
        <v>46</v>
      </c>
      <c r="E20" s="68">
        <v>0</v>
      </c>
      <c r="F20" s="74" t="s">
        <v>45</v>
      </c>
      <c r="G20" s="69">
        <v>17</v>
      </c>
    </row>
    <row r="21" spans="1:7" ht="15.75" customHeight="1" x14ac:dyDescent="0.25">
      <c r="A21" s="65" t="s">
        <v>212</v>
      </c>
      <c r="B21" s="40" t="s">
        <v>207</v>
      </c>
      <c r="C21" s="67">
        <v>0.77083333333333337</v>
      </c>
      <c r="D21" s="75" t="s">
        <v>145</v>
      </c>
      <c r="E21" s="24">
        <v>1</v>
      </c>
      <c r="F21" s="75" t="s">
        <v>103</v>
      </c>
      <c r="G21" s="70">
        <v>6</v>
      </c>
    </row>
    <row r="22" spans="1:7" ht="15.75" x14ac:dyDescent="0.25">
      <c r="A22" s="206" t="s">
        <v>213</v>
      </c>
      <c r="B22" s="40" t="s">
        <v>197</v>
      </c>
      <c r="C22" s="22" t="s">
        <v>203</v>
      </c>
      <c r="D22" s="75" t="s">
        <v>199</v>
      </c>
      <c r="E22" s="24">
        <v>5</v>
      </c>
      <c r="F22" s="75" t="s">
        <v>67</v>
      </c>
      <c r="G22" s="70">
        <v>20</v>
      </c>
    </row>
    <row r="23" spans="1:7" ht="15.75" x14ac:dyDescent="0.25">
      <c r="A23" s="207"/>
      <c r="B23" s="40" t="s">
        <v>197</v>
      </c>
      <c r="C23" s="22" t="s">
        <v>204</v>
      </c>
      <c r="D23" s="75" t="s">
        <v>198</v>
      </c>
      <c r="E23" s="24">
        <v>1</v>
      </c>
      <c r="F23" s="75" t="s">
        <v>47</v>
      </c>
      <c r="G23" s="70">
        <v>8</v>
      </c>
    </row>
    <row r="24" spans="1:7" ht="15.75" x14ac:dyDescent="0.25">
      <c r="A24" s="207"/>
      <c r="B24" s="40" t="s">
        <v>197</v>
      </c>
      <c r="C24" s="22" t="s">
        <v>205</v>
      </c>
      <c r="D24" s="75" t="s">
        <v>106</v>
      </c>
      <c r="E24" s="24">
        <v>4</v>
      </c>
      <c r="F24" s="75" t="s">
        <v>210</v>
      </c>
      <c r="G24" s="70">
        <v>3</v>
      </c>
    </row>
    <row r="25" spans="1:7" ht="15.75" x14ac:dyDescent="0.25">
      <c r="A25" s="207"/>
      <c r="B25" s="40" t="s">
        <v>196</v>
      </c>
      <c r="C25" s="22" t="s">
        <v>203</v>
      </c>
      <c r="D25" s="76" t="s">
        <v>162</v>
      </c>
      <c r="E25" s="18">
        <v>15</v>
      </c>
      <c r="F25" s="76" t="s">
        <v>80</v>
      </c>
      <c r="G25" s="43">
        <v>5</v>
      </c>
    </row>
    <row r="26" spans="1:7" ht="15.75" x14ac:dyDescent="0.25">
      <c r="A26" s="207"/>
      <c r="B26" s="40" t="s">
        <v>196</v>
      </c>
      <c r="C26" s="22" t="s">
        <v>204</v>
      </c>
      <c r="D26" s="76" t="s">
        <v>208</v>
      </c>
      <c r="E26" s="18">
        <v>16</v>
      </c>
      <c r="F26" s="76" t="s">
        <v>139</v>
      </c>
      <c r="G26" s="71">
        <v>5</v>
      </c>
    </row>
    <row r="27" spans="1:7" ht="16.5" thickBot="1" x14ac:dyDescent="0.3">
      <c r="A27" s="208"/>
      <c r="B27" s="44" t="s">
        <v>196</v>
      </c>
      <c r="C27" s="72" t="s">
        <v>205</v>
      </c>
      <c r="D27" s="77" t="s">
        <v>132</v>
      </c>
      <c r="E27" s="45">
        <v>15</v>
      </c>
      <c r="F27" s="77" t="s">
        <v>99</v>
      </c>
      <c r="G27" s="73">
        <v>2</v>
      </c>
    </row>
    <row r="28" spans="1:7" ht="15.75" thickBot="1" x14ac:dyDescent="0.3"/>
    <row r="29" spans="1:7" ht="15.75" x14ac:dyDescent="0.25">
      <c r="A29" s="65" t="s">
        <v>9</v>
      </c>
      <c r="B29" s="66" t="s">
        <v>207</v>
      </c>
      <c r="C29" s="67">
        <v>0.375</v>
      </c>
      <c r="D29" s="74" t="s">
        <v>208</v>
      </c>
      <c r="E29" s="68">
        <v>9</v>
      </c>
      <c r="F29" s="74" t="s">
        <v>132</v>
      </c>
      <c r="G29" s="69">
        <v>10</v>
      </c>
    </row>
    <row r="30" spans="1:7" ht="15.75" x14ac:dyDescent="0.25">
      <c r="A30" s="196" t="s">
        <v>214</v>
      </c>
      <c r="B30" s="40" t="s">
        <v>207</v>
      </c>
      <c r="C30" s="22" t="s">
        <v>391</v>
      </c>
      <c r="D30" s="75" t="s">
        <v>45</v>
      </c>
      <c r="E30" s="24">
        <v>13</v>
      </c>
      <c r="F30" s="75" t="s">
        <v>47</v>
      </c>
      <c r="G30" s="70">
        <v>8</v>
      </c>
    </row>
    <row r="31" spans="1:7" ht="15.75" x14ac:dyDescent="0.25">
      <c r="A31" s="197"/>
      <c r="B31" s="40" t="s">
        <v>197</v>
      </c>
      <c r="C31" s="22" t="s">
        <v>203</v>
      </c>
      <c r="D31" s="75" t="s">
        <v>139</v>
      </c>
      <c r="E31" s="24">
        <v>10</v>
      </c>
      <c r="F31" s="75" t="s">
        <v>145</v>
      </c>
      <c r="G31" s="70">
        <v>11</v>
      </c>
    </row>
    <row r="32" spans="1:7" ht="15.75" x14ac:dyDescent="0.25">
      <c r="A32" s="197"/>
      <c r="B32" s="40" t="s">
        <v>197</v>
      </c>
      <c r="C32" s="22" t="s">
        <v>204</v>
      </c>
      <c r="D32" s="75" t="s">
        <v>198</v>
      </c>
      <c r="E32" s="24">
        <v>16</v>
      </c>
      <c r="F32" s="75" t="s">
        <v>99</v>
      </c>
      <c r="G32" s="70">
        <v>12</v>
      </c>
    </row>
    <row r="33" spans="1:10" ht="15.75" x14ac:dyDescent="0.25">
      <c r="A33" s="197"/>
      <c r="B33" s="40" t="s">
        <v>197</v>
      </c>
      <c r="C33" s="22" t="s">
        <v>205</v>
      </c>
      <c r="D33" s="75" t="s">
        <v>199</v>
      </c>
      <c r="E33" s="24">
        <v>2</v>
      </c>
      <c r="F33" s="75" t="s">
        <v>162</v>
      </c>
      <c r="G33" s="70">
        <v>11</v>
      </c>
    </row>
    <row r="34" spans="1:10" ht="15.75" x14ac:dyDescent="0.25">
      <c r="A34" s="197"/>
      <c r="B34" s="40" t="s">
        <v>196</v>
      </c>
      <c r="C34" s="22" t="s">
        <v>203</v>
      </c>
      <c r="D34" s="76" t="s">
        <v>67</v>
      </c>
      <c r="E34" s="18">
        <v>10</v>
      </c>
      <c r="F34" s="76" t="s">
        <v>210</v>
      </c>
      <c r="G34" s="71">
        <v>4</v>
      </c>
    </row>
    <row r="35" spans="1:10" ht="15.75" x14ac:dyDescent="0.25">
      <c r="A35" s="197"/>
      <c r="B35" s="40" t="s">
        <v>196</v>
      </c>
      <c r="C35" s="22" t="s">
        <v>204</v>
      </c>
      <c r="D35" s="76" t="s">
        <v>392</v>
      </c>
      <c r="E35" s="18">
        <v>0</v>
      </c>
      <c r="F35" s="76" t="s">
        <v>106</v>
      </c>
      <c r="G35" s="71">
        <v>1</v>
      </c>
    </row>
    <row r="36" spans="1:10" ht="16.5" thickBot="1" x14ac:dyDescent="0.3">
      <c r="A36" s="198"/>
      <c r="B36" s="44" t="s">
        <v>196</v>
      </c>
      <c r="C36" s="72" t="s">
        <v>205</v>
      </c>
      <c r="D36" s="77" t="s">
        <v>80</v>
      </c>
      <c r="E36" s="45">
        <v>6</v>
      </c>
      <c r="F36" s="77" t="s">
        <v>46</v>
      </c>
      <c r="G36" s="73">
        <v>8</v>
      </c>
    </row>
    <row r="37" spans="1:10" ht="15.75" thickBot="1" x14ac:dyDescent="0.3">
      <c r="I37" s="138"/>
      <c r="J37" s="34"/>
    </row>
    <row r="38" spans="1:10" ht="15.75" x14ac:dyDescent="0.25">
      <c r="A38" s="65" t="s">
        <v>9</v>
      </c>
      <c r="B38" s="66" t="s">
        <v>207</v>
      </c>
      <c r="C38" s="67">
        <v>0.375</v>
      </c>
      <c r="D38" s="144" t="s">
        <v>180</v>
      </c>
      <c r="E38" s="126">
        <v>7</v>
      </c>
      <c r="F38" s="145" t="s">
        <v>175</v>
      </c>
      <c r="G38" s="146">
        <v>8</v>
      </c>
      <c r="I38" s="138"/>
      <c r="J38" s="34"/>
    </row>
    <row r="39" spans="1:10" ht="15.75" x14ac:dyDescent="0.25">
      <c r="A39" s="196" t="s">
        <v>503</v>
      </c>
      <c r="B39" s="40" t="s">
        <v>207</v>
      </c>
      <c r="C39" s="22" t="s">
        <v>391</v>
      </c>
      <c r="D39" s="140" t="s">
        <v>189</v>
      </c>
      <c r="E39" s="125">
        <v>2</v>
      </c>
      <c r="F39" s="141" t="s">
        <v>177</v>
      </c>
      <c r="G39" s="147">
        <v>13</v>
      </c>
      <c r="I39" s="138"/>
      <c r="J39" s="34"/>
    </row>
    <row r="40" spans="1:10" ht="15.75" x14ac:dyDescent="0.25">
      <c r="A40" s="197"/>
      <c r="B40" s="40" t="s">
        <v>197</v>
      </c>
      <c r="C40" s="22" t="s">
        <v>203</v>
      </c>
      <c r="D40" s="140" t="s">
        <v>190</v>
      </c>
      <c r="E40" s="125">
        <v>1</v>
      </c>
      <c r="F40" s="141" t="s">
        <v>187</v>
      </c>
      <c r="G40" s="147">
        <v>6</v>
      </c>
      <c r="I40" s="138"/>
      <c r="J40" s="34"/>
    </row>
    <row r="41" spans="1:10" ht="15.75" x14ac:dyDescent="0.25">
      <c r="A41" s="197"/>
      <c r="B41" s="40" t="s">
        <v>197</v>
      </c>
      <c r="C41" s="22" t="s">
        <v>204</v>
      </c>
      <c r="D41" s="140" t="s">
        <v>188</v>
      </c>
      <c r="E41" s="125">
        <v>2</v>
      </c>
      <c r="F41" s="141" t="s">
        <v>182</v>
      </c>
      <c r="G41" s="147">
        <v>15</v>
      </c>
      <c r="I41" s="138"/>
      <c r="J41" s="34"/>
    </row>
    <row r="42" spans="1:10" ht="15.75" x14ac:dyDescent="0.25">
      <c r="A42" s="197"/>
      <c r="B42" s="40" t="s">
        <v>197</v>
      </c>
      <c r="C42" s="22" t="s">
        <v>205</v>
      </c>
      <c r="D42" s="140" t="s">
        <v>183</v>
      </c>
      <c r="E42" s="125">
        <v>2</v>
      </c>
      <c r="F42" s="141" t="s">
        <v>181</v>
      </c>
      <c r="G42" s="147">
        <v>12</v>
      </c>
      <c r="I42" s="138"/>
      <c r="J42" s="34"/>
    </row>
    <row r="43" spans="1:10" ht="15.75" x14ac:dyDescent="0.25">
      <c r="A43" s="197"/>
      <c r="B43" s="40" t="s">
        <v>196</v>
      </c>
      <c r="C43" s="22" t="s">
        <v>203</v>
      </c>
      <c r="D43" s="140" t="s">
        <v>176</v>
      </c>
      <c r="E43" s="125">
        <v>9</v>
      </c>
      <c r="F43" s="141" t="s">
        <v>179</v>
      </c>
      <c r="G43" s="147">
        <v>0</v>
      </c>
      <c r="I43" s="138"/>
      <c r="J43" s="34"/>
    </row>
    <row r="44" spans="1:10" ht="15.75" x14ac:dyDescent="0.25">
      <c r="A44" s="197"/>
      <c r="B44" s="40" t="s">
        <v>196</v>
      </c>
      <c r="C44" s="22" t="s">
        <v>204</v>
      </c>
      <c r="D44" s="140" t="s">
        <v>504</v>
      </c>
      <c r="E44" s="125">
        <v>7</v>
      </c>
      <c r="F44" s="141" t="s">
        <v>186</v>
      </c>
      <c r="G44" s="147">
        <v>2</v>
      </c>
      <c r="I44" s="138"/>
      <c r="J44" s="34"/>
    </row>
    <row r="45" spans="1:10" ht="16.5" thickBot="1" x14ac:dyDescent="0.3">
      <c r="A45" s="198"/>
      <c r="B45" s="44" t="s">
        <v>196</v>
      </c>
      <c r="C45" s="72" t="s">
        <v>205</v>
      </c>
      <c r="D45" s="148" t="s">
        <v>178</v>
      </c>
      <c r="E45" s="127">
        <v>1</v>
      </c>
      <c r="F45" s="149" t="s">
        <v>184</v>
      </c>
      <c r="G45" s="150">
        <v>5</v>
      </c>
      <c r="I45" s="138"/>
      <c r="J45" s="34"/>
    </row>
    <row r="46" spans="1:10" ht="15.75" thickBot="1" x14ac:dyDescent="0.3">
      <c r="D46" s="142"/>
      <c r="E46" s="143"/>
      <c r="F46" s="142"/>
      <c r="G46" s="143"/>
      <c r="I46" s="138"/>
      <c r="J46" s="34"/>
    </row>
    <row r="47" spans="1:10" ht="16.5" thickBot="1" x14ac:dyDescent="0.3">
      <c r="A47" s="139">
        <v>43533</v>
      </c>
      <c r="B47" s="66" t="s">
        <v>207</v>
      </c>
      <c r="C47" s="67">
        <v>0.77083333333333337</v>
      </c>
      <c r="D47" s="145" t="s">
        <v>188</v>
      </c>
      <c r="E47" s="126">
        <v>5</v>
      </c>
      <c r="F47" s="145" t="s">
        <v>179</v>
      </c>
      <c r="G47" s="146">
        <v>12</v>
      </c>
      <c r="I47" s="138"/>
      <c r="J47" s="34"/>
    </row>
    <row r="48" spans="1:10" ht="15.75" x14ac:dyDescent="0.25">
      <c r="A48" s="196" t="s">
        <v>505</v>
      </c>
      <c r="B48" s="66" t="s">
        <v>207</v>
      </c>
      <c r="C48" s="67">
        <v>0.375</v>
      </c>
      <c r="D48" s="141" t="s">
        <v>181</v>
      </c>
      <c r="E48" s="125">
        <v>6</v>
      </c>
      <c r="F48" s="141" t="s">
        <v>187</v>
      </c>
      <c r="G48" s="147">
        <v>1</v>
      </c>
      <c r="I48" s="138"/>
      <c r="J48" s="34"/>
    </row>
    <row r="49" spans="1:15" ht="15.75" x14ac:dyDescent="0.25">
      <c r="A49" s="197"/>
      <c r="B49" s="40" t="s">
        <v>207</v>
      </c>
      <c r="C49" s="22" t="s">
        <v>391</v>
      </c>
      <c r="D49" s="141" t="s">
        <v>182</v>
      </c>
      <c r="E49" s="125">
        <v>18</v>
      </c>
      <c r="F49" s="141" t="s">
        <v>504</v>
      </c>
      <c r="G49" s="147">
        <v>12</v>
      </c>
      <c r="I49" s="138"/>
      <c r="J49" s="34"/>
    </row>
    <row r="50" spans="1:15" ht="15.75" x14ac:dyDescent="0.25">
      <c r="A50" s="197"/>
      <c r="B50" s="40" t="s">
        <v>197</v>
      </c>
      <c r="C50" s="22" t="s">
        <v>203</v>
      </c>
      <c r="D50" s="141" t="s">
        <v>175</v>
      </c>
      <c r="E50" s="125">
        <v>7</v>
      </c>
      <c r="F50" s="141" t="s">
        <v>189</v>
      </c>
      <c r="G50" s="147">
        <v>14</v>
      </c>
      <c r="I50" s="138"/>
      <c r="J50" s="34"/>
    </row>
    <row r="51" spans="1:15" ht="15.75" x14ac:dyDescent="0.25">
      <c r="A51" s="197"/>
      <c r="B51" s="40" t="s">
        <v>197</v>
      </c>
      <c r="C51" s="22" t="s">
        <v>204</v>
      </c>
      <c r="D51" s="141" t="s">
        <v>178</v>
      </c>
      <c r="E51" s="125">
        <v>10</v>
      </c>
      <c r="F51" s="141" t="s">
        <v>190</v>
      </c>
      <c r="G51" s="147">
        <v>17</v>
      </c>
      <c r="I51" s="138"/>
      <c r="J51" s="34"/>
    </row>
    <row r="52" spans="1:15" ht="15.75" x14ac:dyDescent="0.25">
      <c r="A52" s="197"/>
      <c r="B52" s="40" t="s">
        <v>197</v>
      </c>
      <c r="C52" s="22" t="s">
        <v>205</v>
      </c>
      <c r="D52" s="141" t="s">
        <v>186</v>
      </c>
      <c r="E52" s="125">
        <v>11</v>
      </c>
      <c r="F52" s="141" t="s">
        <v>180</v>
      </c>
      <c r="G52" s="147">
        <v>13</v>
      </c>
      <c r="I52" s="138"/>
      <c r="J52" s="34"/>
    </row>
    <row r="53" spans="1:15" ht="15.75" x14ac:dyDescent="0.25">
      <c r="A53" s="197"/>
      <c r="B53" s="40" t="s">
        <v>196</v>
      </c>
      <c r="C53" s="22" t="s">
        <v>203</v>
      </c>
      <c r="D53" s="141" t="s">
        <v>177</v>
      </c>
      <c r="E53" s="125">
        <v>11</v>
      </c>
      <c r="F53" s="141" t="s">
        <v>176</v>
      </c>
      <c r="G53" s="147">
        <v>1</v>
      </c>
      <c r="I53" s="138"/>
      <c r="J53" s="34"/>
    </row>
    <row r="54" spans="1:15" ht="15.75" x14ac:dyDescent="0.25">
      <c r="A54" s="197"/>
      <c r="B54" s="40" t="s">
        <v>196</v>
      </c>
      <c r="C54" s="22" t="s">
        <v>204</v>
      </c>
      <c r="D54" s="141" t="s">
        <v>188</v>
      </c>
      <c r="E54" s="125">
        <v>0</v>
      </c>
      <c r="F54" s="141" t="s">
        <v>183</v>
      </c>
      <c r="G54" s="147">
        <v>12</v>
      </c>
    </row>
    <row r="55" spans="1:15" ht="16.5" thickBot="1" x14ac:dyDescent="0.3">
      <c r="A55" s="198"/>
      <c r="B55" s="44" t="s">
        <v>196</v>
      </c>
      <c r="C55" s="72" t="s">
        <v>205</v>
      </c>
      <c r="D55" s="149" t="s">
        <v>184</v>
      </c>
      <c r="E55" s="127">
        <v>0</v>
      </c>
      <c r="F55" s="149" t="s">
        <v>179</v>
      </c>
      <c r="G55" s="150">
        <v>9</v>
      </c>
    </row>
    <row r="56" spans="1:15" ht="15.75" thickBot="1" x14ac:dyDescent="0.3"/>
    <row r="57" spans="1:15" ht="16.5" thickBot="1" x14ac:dyDescent="0.3">
      <c r="A57" s="139">
        <v>43540</v>
      </c>
      <c r="B57" s="66" t="s">
        <v>207</v>
      </c>
      <c r="C57" s="67">
        <v>0.77083333333333337</v>
      </c>
      <c r="D57" s="48" t="s">
        <v>177</v>
      </c>
      <c r="E57" s="37">
        <v>14</v>
      </c>
      <c r="F57" s="157" t="s">
        <v>183</v>
      </c>
      <c r="G57" s="69">
        <v>1</v>
      </c>
      <c r="I57" s="138"/>
      <c r="J57" s="34"/>
      <c r="K57" s="34"/>
      <c r="M57" s="138"/>
      <c r="O57" s="138"/>
    </row>
    <row r="58" spans="1:15" ht="15.75" x14ac:dyDescent="0.25">
      <c r="A58" s="196" t="s">
        <v>506</v>
      </c>
      <c r="B58" s="40" t="s">
        <v>207</v>
      </c>
      <c r="C58" s="67">
        <v>0.375</v>
      </c>
      <c r="D58" s="136" t="s">
        <v>189</v>
      </c>
      <c r="E58" s="18">
        <v>1</v>
      </c>
      <c r="F58" s="76" t="s">
        <v>181</v>
      </c>
      <c r="G58" s="70">
        <v>8</v>
      </c>
      <c r="I58" s="158"/>
      <c r="J58" s="159"/>
      <c r="K58" s="159"/>
      <c r="L58" s="26"/>
      <c r="M58" s="158"/>
      <c r="N58" s="26"/>
      <c r="O58" s="159"/>
    </row>
    <row r="59" spans="1:15" ht="15.75" x14ac:dyDescent="0.25">
      <c r="A59" s="197"/>
      <c r="B59" s="40" t="s">
        <v>207</v>
      </c>
      <c r="C59" s="22" t="s">
        <v>391</v>
      </c>
      <c r="D59" s="136" t="s">
        <v>188</v>
      </c>
      <c r="E59" s="18">
        <v>6</v>
      </c>
      <c r="F59" s="76" t="s">
        <v>176</v>
      </c>
      <c r="G59" s="70">
        <v>16</v>
      </c>
      <c r="I59" s="158"/>
      <c r="J59" s="159"/>
      <c r="K59" s="159"/>
      <c r="L59" s="26"/>
      <c r="M59" s="158"/>
      <c r="N59" s="26"/>
      <c r="O59" s="159"/>
    </row>
    <row r="60" spans="1:15" ht="15.75" x14ac:dyDescent="0.25">
      <c r="A60" s="197"/>
      <c r="B60" s="40" t="s">
        <v>197</v>
      </c>
      <c r="C60" s="22" t="s">
        <v>203</v>
      </c>
      <c r="D60" s="136" t="s">
        <v>504</v>
      </c>
      <c r="E60" s="18">
        <v>23</v>
      </c>
      <c r="F60" s="76" t="s">
        <v>178</v>
      </c>
      <c r="G60" s="70">
        <v>9</v>
      </c>
      <c r="I60" s="158"/>
      <c r="J60" s="159"/>
      <c r="K60" s="159"/>
      <c r="L60" s="26"/>
      <c r="M60" s="158"/>
      <c r="N60" s="26"/>
      <c r="O60" s="159"/>
    </row>
    <row r="61" spans="1:15" ht="15.75" x14ac:dyDescent="0.25">
      <c r="A61" s="197"/>
      <c r="B61" s="40" t="s">
        <v>197</v>
      </c>
      <c r="C61" s="22" t="s">
        <v>204</v>
      </c>
      <c r="D61" s="136" t="s">
        <v>183</v>
      </c>
      <c r="E61" s="18">
        <v>15</v>
      </c>
      <c r="F61" s="76" t="s">
        <v>184</v>
      </c>
      <c r="G61" s="70">
        <v>13</v>
      </c>
      <c r="I61" s="158"/>
      <c r="J61" s="159"/>
      <c r="K61" s="159"/>
      <c r="L61" s="26"/>
      <c r="M61" s="158"/>
      <c r="N61" s="26"/>
      <c r="O61" s="159"/>
    </row>
    <row r="62" spans="1:15" ht="15.75" x14ac:dyDescent="0.25">
      <c r="A62" s="197"/>
      <c r="B62" s="40" t="s">
        <v>197</v>
      </c>
      <c r="C62" s="22" t="s">
        <v>205</v>
      </c>
      <c r="D62" s="136" t="s">
        <v>187</v>
      </c>
      <c r="E62" s="18" t="s">
        <v>568</v>
      </c>
      <c r="F62" s="76" t="s">
        <v>177</v>
      </c>
      <c r="G62" s="70" t="s">
        <v>568</v>
      </c>
      <c r="I62" s="158"/>
      <c r="J62" s="159"/>
      <c r="K62" s="159"/>
      <c r="L62" s="26"/>
      <c r="M62" s="158"/>
      <c r="N62" s="26"/>
      <c r="O62" s="159"/>
    </row>
    <row r="63" spans="1:15" ht="15.75" x14ac:dyDescent="0.25">
      <c r="A63" s="197"/>
      <c r="B63" s="40" t="s">
        <v>196</v>
      </c>
      <c r="C63" s="22" t="s">
        <v>203</v>
      </c>
      <c r="D63" s="136" t="s">
        <v>179</v>
      </c>
      <c r="E63" s="18">
        <v>2</v>
      </c>
      <c r="F63" s="76" t="s">
        <v>186</v>
      </c>
      <c r="G63" s="43">
        <v>9</v>
      </c>
      <c r="I63" s="158"/>
      <c r="J63" s="159"/>
      <c r="K63" s="159"/>
      <c r="L63" s="26"/>
      <c r="M63" s="158"/>
      <c r="N63" s="26"/>
      <c r="O63" s="159"/>
    </row>
    <row r="64" spans="1:15" ht="15.75" x14ac:dyDescent="0.25">
      <c r="A64" s="197"/>
      <c r="B64" s="40" t="s">
        <v>196</v>
      </c>
      <c r="C64" s="22" t="s">
        <v>204</v>
      </c>
      <c r="D64" s="136" t="s">
        <v>190</v>
      </c>
      <c r="E64" s="18">
        <v>8</v>
      </c>
      <c r="F64" s="76" t="s">
        <v>180</v>
      </c>
      <c r="G64" s="43">
        <v>2</v>
      </c>
      <c r="I64" s="158"/>
      <c r="J64" s="159"/>
      <c r="K64" s="159"/>
      <c r="L64" s="26"/>
      <c r="M64" s="158"/>
      <c r="N64" s="26"/>
      <c r="O64" s="159"/>
    </row>
    <row r="65" spans="1:15" ht="16.5" thickBot="1" x14ac:dyDescent="0.3">
      <c r="A65" s="198"/>
      <c r="B65" s="44" t="s">
        <v>196</v>
      </c>
      <c r="C65" s="72" t="s">
        <v>205</v>
      </c>
      <c r="D65" s="156" t="s">
        <v>182</v>
      </c>
      <c r="E65" s="45">
        <v>13</v>
      </c>
      <c r="F65" s="77" t="s">
        <v>175</v>
      </c>
      <c r="G65" s="46">
        <v>0</v>
      </c>
      <c r="I65" s="158"/>
      <c r="J65" s="159"/>
      <c r="K65" s="159"/>
      <c r="L65" s="26"/>
      <c r="M65" s="158"/>
      <c r="N65" s="26"/>
      <c r="O65" s="159"/>
    </row>
    <row r="66" spans="1:15" ht="15.75" thickBot="1" x14ac:dyDescent="0.3">
      <c r="I66" s="158"/>
      <c r="J66" s="159"/>
      <c r="K66" s="159"/>
      <c r="L66" s="7"/>
      <c r="M66" s="158"/>
      <c r="N66" s="7"/>
      <c r="O66" s="158"/>
    </row>
    <row r="67" spans="1:15" ht="16.5" thickBot="1" x14ac:dyDescent="0.3">
      <c r="A67" s="139">
        <v>43547</v>
      </c>
      <c r="B67" s="66" t="s">
        <v>207</v>
      </c>
      <c r="C67" s="67">
        <v>0.77083333333333337</v>
      </c>
      <c r="D67" s="48" t="s">
        <v>179</v>
      </c>
      <c r="E67" s="48"/>
      <c r="F67" s="48" t="s">
        <v>183</v>
      </c>
      <c r="G67" s="69"/>
      <c r="I67" s="26"/>
      <c r="J67" s="26"/>
      <c r="K67" s="26"/>
      <c r="L67" s="26"/>
      <c r="M67" s="26"/>
      <c r="N67" s="26"/>
      <c r="O67" s="159"/>
    </row>
    <row r="68" spans="1:15" ht="15.75" x14ac:dyDescent="0.25">
      <c r="A68" s="196" t="s">
        <v>569</v>
      </c>
      <c r="B68" s="40" t="s">
        <v>207</v>
      </c>
      <c r="C68" s="67">
        <v>0.375</v>
      </c>
      <c r="D68" s="136" t="s">
        <v>186</v>
      </c>
      <c r="E68" s="136"/>
      <c r="F68" s="136" t="s">
        <v>190</v>
      </c>
      <c r="G68" s="70" t="s">
        <v>9</v>
      </c>
      <c r="I68" s="26"/>
      <c r="J68" s="26"/>
      <c r="K68" s="26"/>
      <c r="L68" s="26"/>
      <c r="M68" s="26"/>
      <c r="N68" s="26"/>
      <c r="O68" s="159"/>
    </row>
    <row r="69" spans="1:15" ht="15.75" x14ac:dyDescent="0.25">
      <c r="A69" s="197"/>
      <c r="B69" s="40" t="s">
        <v>207</v>
      </c>
      <c r="C69" s="22" t="s">
        <v>391</v>
      </c>
      <c r="D69" s="136" t="s">
        <v>176</v>
      </c>
      <c r="E69" s="136"/>
      <c r="F69" s="136" t="s">
        <v>178</v>
      </c>
      <c r="G69" s="70"/>
      <c r="I69" s="26"/>
      <c r="J69" s="26"/>
      <c r="K69" s="26"/>
      <c r="L69" s="26"/>
      <c r="M69" s="26"/>
      <c r="N69" s="26"/>
      <c r="O69" s="159"/>
    </row>
    <row r="70" spans="1:15" ht="15.75" x14ac:dyDescent="0.25">
      <c r="A70" s="197"/>
      <c r="B70" s="40" t="s">
        <v>197</v>
      </c>
      <c r="C70" s="22" t="s">
        <v>203</v>
      </c>
      <c r="D70" s="136" t="s">
        <v>182</v>
      </c>
      <c r="E70" s="136"/>
      <c r="F70" s="136" t="s">
        <v>189</v>
      </c>
      <c r="G70" s="70" t="s">
        <v>9</v>
      </c>
      <c r="I70" s="26"/>
      <c r="J70" s="26"/>
      <c r="K70" s="26"/>
      <c r="L70" s="26"/>
      <c r="M70" s="26"/>
      <c r="N70" s="26"/>
      <c r="O70" s="159"/>
    </row>
    <row r="71" spans="1:15" ht="15.75" x14ac:dyDescent="0.25">
      <c r="A71" s="197"/>
      <c r="B71" s="40" t="s">
        <v>197</v>
      </c>
      <c r="C71" s="22" t="s">
        <v>204</v>
      </c>
      <c r="D71" s="136" t="s">
        <v>175</v>
      </c>
      <c r="E71" s="136"/>
      <c r="F71" s="136" t="s">
        <v>187</v>
      </c>
      <c r="G71" s="70" t="s">
        <v>9</v>
      </c>
      <c r="I71" s="26"/>
      <c r="J71" s="26"/>
      <c r="K71" s="26"/>
      <c r="L71" s="26"/>
      <c r="M71" s="26"/>
      <c r="N71" s="26"/>
      <c r="O71" s="159"/>
    </row>
    <row r="72" spans="1:15" ht="15.75" x14ac:dyDescent="0.25">
      <c r="A72" s="197"/>
      <c r="B72" s="40" t="s">
        <v>197</v>
      </c>
      <c r="C72" s="22" t="s">
        <v>205</v>
      </c>
      <c r="D72" s="136" t="s">
        <v>180</v>
      </c>
      <c r="E72" s="136"/>
      <c r="F72" s="136" t="s">
        <v>188</v>
      </c>
      <c r="G72" s="70" t="s">
        <v>9</v>
      </c>
      <c r="I72" s="26"/>
      <c r="J72" s="26"/>
      <c r="K72" s="26"/>
      <c r="L72" s="26"/>
      <c r="M72" s="26"/>
      <c r="N72" s="26"/>
      <c r="O72" s="159"/>
    </row>
    <row r="73" spans="1:15" ht="15.75" x14ac:dyDescent="0.25">
      <c r="A73" s="197"/>
      <c r="B73" s="40" t="s">
        <v>196</v>
      </c>
      <c r="C73" s="22" t="s">
        <v>203</v>
      </c>
      <c r="D73" s="136" t="s">
        <v>184</v>
      </c>
      <c r="E73" s="136"/>
      <c r="F73" s="136" t="s">
        <v>504</v>
      </c>
      <c r="G73" s="71"/>
      <c r="I73" s="26"/>
      <c r="J73" s="26"/>
      <c r="K73" s="26"/>
      <c r="L73" s="26"/>
      <c r="M73" s="26"/>
      <c r="N73" s="26"/>
      <c r="O73" s="159"/>
    </row>
    <row r="74" spans="1:15" ht="15.75" x14ac:dyDescent="0.25">
      <c r="A74" s="197"/>
      <c r="B74" s="40" t="s">
        <v>196</v>
      </c>
      <c r="C74" s="22" t="s">
        <v>204</v>
      </c>
      <c r="D74" s="136" t="s">
        <v>181</v>
      </c>
      <c r="E74" s="136"/>
      <c r="F74" s="136" t="s">
        <v>177</v>
      </c>
      <c r="G74" s="71"/>
      <c r="I74" s="26"/>
      <c r="J74" s="26"/>
      <c r="K74" s="26"/>
      <c r="L74" s="26"/>
      <c r="M74" s="26"/>
      <c r="N74" s="26"/>
      <c r="O74" s="159"/>
    </row>
    <row r="75" spans="1:15" ht="16.5" thickBot="1" x14ac:dyDescent="0.3">
      <c r="A75" s="198"/>
      <c r="B75" s="44" t="s">
        <v>196</v>
      </c>
      <c r="C75" s="72" t="s">
        <v>205</v>
      </c>
      <c r="D75" s="156" t="s">
        <v>177</v>
      </c>
      <c r="E75" s="156"/>
      <c r="F75" s="156" t="s">
        <v>187</v>
      </c>
      <c r="G75" s="73"/>
      <c r="I75" s="26"/>
      <c r="J75" s="26"/>
      <c r="K75" s="26"/>
      <c r="L75" s="26"/>
      <c r="M75" s="26"/>
      <c r="N75" s="26"/>
      <c r="O75" s="159"/>
    </row>
  </sheetData>
  <sortState ref="I57:O65">
    <sortCondition ref="I57:I65"/>
    <sortCondition ref="J57:J65"/>
  </sortState>
  <mergeCells count="14">
    <mergeCell ref="A68:A75"/>
    <mergeCell ref="A1:G1"/>
    <mergeCell ref="A2:G2"/>
    <mergeCell ref="D3:E3"/>
    <mergeCell ref="F3:G3"/>
    <mergeCell ref="A4:A9"/>
    <mergeCell ref="A48:A55"/>
    <mergeCell ref="A58:A65"/>
    <mergeCell ref="A39:A45"/>
    <mergeCell ref="A10:G10"/>
    <mergeCell ref="A12:A18"/>
    <mergeCell ref="A19:G19"/>
    <mergeCell ref="A30:A36"/>
    <mergeCell ref="A22:A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activeCell="B40" sqref="B40:V51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39" bestFit="1" customWidth="1"/>
    <col min="4" max="4" width="14.85546875" bestFit="1" customWidth="1"/>
    <col min="5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5.8554687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58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19</v>
      </c>
      <c r="C4" s="89" t="s">
        <v>529</v>
      </c>
      <c r="D4" s="89" t="s">
        <v>106</v>
      </c>
      <c r="E4" s="121">
        <v>3</v>
      </c>
      <c r="F4" s="121">
        <v>15</v>
      </c>
      <c r="G4" s="121">
        <v>13</v>
      </c>
      <c r="H4" s="37">
        <v>8</v>
      </c>
      <c r="I4" s="37">
        <v>5</v>
      </c>
      <c r="J4" s="37">
        <v>3</v>
      </c>
      <c r="K4" s="37">
        <v>0</v>
      </c>
      <c r="L4" s="37">
        <v>0</v>
      </c>
      <c r="M4" s="37">
        <v>8</v>
      </c>
      <c r="N4" s="37">
        <v>7</v>
      </c>
      <c r="O4" s="37">
        <v>0</v>
      </c>
      <c r="P4" s="37">
        <v>2</v>
      </c>
      <c r="Q4" s="37">
        <v>0</v>
      </c>
      <c r="R4" s="37">
        <v>1</v>
      </c>
      <c r="S4" s="37">
        <v>0</v>
      </c>
      <c r="T4" s="37">
        <v>0</v>
      </c>
      <c r="U4" s="37">
        <v>0</v>
      </c>
      <c r="V4" s="37">
        <v>615</v>
      </c>
      <c r="W4" s="37">
        <v>846</v>
      </c>
      <c r="X4" s="37">
        <v>17</v>
      </c>
      <c r="Y4" s="37">
        <v>7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14</v>
      </c>
      <c r="C5" s="88" t="s">
        <v>278</v>
      </c>
      <c r="D5" s="88" t="s">
        <v>106</v>
      </c>
      <c r="E5" s="120">
        <v>5</v>
      </c>
      <c r="F5" s="120">
        <v>23</v>
      </c>
      <c r="G5" s="120">
        <v>21</v>
      </c>
      <c r="H5" s="18">
        <v>12</v>
      </c>
      <c r="I5" s="18">
        <v>9</v>
      </c>
      <c r="J5" s="18">
        <v>2</v>
      </c>
      <c r="K5" s="18">
        <v>0</v>
      </c>
      <c r="L5" s="18">
        <v>1</v>
      </c>
      <c r="M5" s="18">
        <v>4</v>
      </c>
      <c r="N5" s="18">
        <v>10</v>
      </c>
      <c r="O5" s="18">
        <v>0</v>
      </c>
      <c r="P5" s="18">
        <v>2</v>
      </c>
      <c r="Q5" s="18">
        <v>0</v>
      </c>
      <c r="R5" s="18">
        <v>3</v>
      </c>
      <c r="S5" s="18">
        <v>1</v>
      </c>
      <c r="T5" s="18">
        <v>0</v>
      </c>
      <c r="U5" s="18">
        <v>0</v>
      </c>
      <c r="V5" s="18">
        <v>571</v>
      </c>
      <c r="W5" s="18">
        <v>810</v>
      </c>
      <c r="X5" s="18">
        <v>14</v>
      </c>
      <c r="Y5" s="18">
        <v>8</v>
      </c>
      <c r="Z5" s="18">
        <v>1</v>
      </c>
      <c r="AA5" s="43">
        <v>929</v>
      </c>
    </row>
    <row r="6" spans="1:27" ht="15.75" x14ac:dyDescent="0.25">
      <c r="A6" s="34">
        <v>3</v>
      </c>
      <c r="B6" s="40">
        <v>4</v>
      </c>
      <c r="C6" s="88" t="s">
        <v>114</v>
      </c>
      <c r="D6" s="88" t="s">
        <v>106</v>
      </c>
      <c r="E6" s="120">
        <v>6</v>
      </c>
      <c r="F6" s="120">
        <v>18</v>
      </c>
      <c r="G6" s="120">
        <v>16</v>
      </c>
      <c r="H6" s="18">
        <v>9</v>
      </c>
      <c r="I6" s="18">
        <v>6</v>
      </c>
      <c r="J6" s="18">
        <v>2</v>
      </c>
      <c r="K6" s="18">
        <v>1</v>
      </c>
      <c r="L6" s="18">
        <v>0</v>
      </c>
      <c r="M6" s="18">
        <v>3</v>
      </c>
      <c r="N6" s="18">
        <v>5</v>
      </c>
      <c r="O6" s="18">
        <v>0</v>
      </c>
      <c r="P6" s="18">
        <v>1</v>
      </c>
      <c r="Q6" s="18">
        <v>2</v>
      </c>
      <c r="R6" s="18">
        <v>0</v>
      </c>
      <c r="S6" s="18">
        <v>1</v>
      </c>
      <c r="T6" s="18">
        <v>0</v>
      </c>
      <c r="U6" s="18">
        <v>1</v>
      </c>
      <c r="V6" s="18">
        <v>562</v>
      </c>
      <c r="W6" s="18">
        <v>812</v>
      </c>
      <c r="X6" s="18">
        <v>22</v>
      </c>
      <c r="Y6" s="18">
        <v>0</v>
      </c>
      <c r="Z6" s="18">
        <v>1</v>
      </c>
      <c r="AA6" s="43">
        <v>955</v>
      </c>
    </row>
    <row r="7" spans="1:27" ht="15.75" x14ac:dyDescent="0.25">
      <c r="A7" s="34">
        <v>4</v>
      </c>
      <c r="B7" s="40">
        <v>26</v>
      </c>
      <c r="C7" s="88" t="s">
        <v>277</v>
      </c>
      <c r="D7" s="88" t="s">
        <v>106</v>
      </c>
      <c r="E7" s="120">
        <v>1</v>
      </c>
      <c r="F7" s="120">
        <v>4</v>
      </c>
      <c r="G7" s="120">
        <v>4</v>
      </c>
      <c r="H7" s="18">
        <v>2</v>
      </c>
      <c r="I7" s="18">
        <v>1</v>
      </c>
      <c r="J7" s="18">
        <v>1</v>
      </c>
      <c r="K7" s="18">
        <v>0</v>
      </c>
      <c r="L7" s="18">
        <v>0</v>
      </c>
      <c r="M7" s="18">
        <v>1</v>
      </c>
      <c r="N7" s="18">
        <v>2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500</v>
      </c>
      <c r="W7" s="18">
        <v>750</v>
      </c>
      <c r="X7" s="18">
        <v>2</v>
      </c>
      <c r="Y7" s="18">
        <v>0</v>
      </c>
      <c r="Z7" s="18">
        <v>1</v>
      </c>
      <c r="AA7" s="43">
        <v>500</v>
      </c>
    </row>
    <row r="8" spans="1:27" ht="15.75" x14ac:dyDescent="0.25">
      <c r="A8" s="34">
        <v>5</v>
      </c>
      <c r="B8" s="40">
        <v>44</v>
      </c>
      <c r="C8" s="88" t="s">
        <v>117</v>
      </c>
      <c r="D8" s="88" t="s">
        <v>106</v>
      </c>
      <c r="E8" s="120">
        <v>7</v>
      </c>
      <c r="F8" s="120">
        <v>30</v>
      </c>
      <c r="G8" s="120">
        <v>22</v>
      </c>
      <c r="H8" s="18">
        <v>10</v>
      </c>
      <c r="I8" s="18">
        <v>8</v>
      </c>
      <c r="J8" s="18">
        <v>1</v>
      </c>
      <c r="K8" s="18">
        <v>1</v>
      </c>
      <c r="L8" s="18">
        <v>0</v>
      </c>
      <c r="M8" s="18">
        <v>10</v>
      </c>
      <c r="N8" s="18">
        <v>9</v>
      </c>
      <c r="O8" s="18">
        <v>3</v>
      </c>
      <c r="P8" s="18">
        <v>3</v>
      </c>
      <c r="Q8" s="18">
        <v>4</v>
      </c>
      <c r="R8" s="18">
        <v>8</v>
      </c>
      <c r="S8" s="18">
        <v>1</v>
      </c>
      <c r="T8" s="18">
        <v>1</v>
      </c>
      <c r="U8" s="18">
        <v>1</v>
      </c>
      <c r="V8" s="18">
        <v>455</v>
      </c>
      <c r="W8" s="18">
        <v>591</v>
      </c>
      <c r="X8" s="18">
        <v>14</v>
      </c>
      <c r="Y8" s="18">
        <v>1</v>
      </c>
      <c r="Z8" s="18">
        <v>3</v>
      </c>
      <c r="AA8" s="43">
        <v>786</v>
      </c>
    </row>
    <row r="9" spans="1:27" ht="15.75" x14ac:dyDescent="0.25">
      <c r="A9" s="34">
        <v>6</v>
      </c>
      <c r="B9" s="40">
        <v>31</v>
      </c>
      <c r="C9" s="88" t="s">
        <v>118</v>
      </c>
      <c r="D9" s="88" t="s">
        <v>106</v>
      </c>
      <c r="E9" s="120">
        <v>5</v>
      </c>
      <c r="F9" s="120">
        <v>21</v>
      </c>
      <c r="G9" s="120">
        <v>19</v>
      </c>
      <c r="H9" s="18">
        <v>8</v>
      </c>
      <c r="I9" s="18">
        <v>4</v>
      </c>
      <c r="J9" s="18">
        <v>1</v>
      </c>
      <c r="K9" s="18">
        <v>1</v>
      </c>
      <c r="L9" s="18">
        <v>2</v>
      </c>
      <c r="M9" s="18">
        <v>5</v>
      </c>
      <c r="N9" s="18">
        <v>7</v>
      </c>
      <c r="O9" s="18">
        <v>0</v>
      </c>
      <c r="P9" s="18">
        <v>2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421</v>
      </c>
      <c r="W9" s="18">
        <v>895</v>
      </c>
      <c r="X9" s="18">
        <v>12</v>
      </c>
      <c r="Y9" s="18">
        <v>2</v>
      </c>
      <c r="Z9" s="18">
        <v>2</v>
      </c>
      <c r="AA9" s="43">
        <v>833</v>
      </c>
    </row>
    <row r="10" spans="1:27" ht="15.75" x14ac:dyDescent="0.25">
      <c r="A10" s="34">
        <v>7</v>
      </c>
      <c r="B10" s="40">
        <v>13</v>
      </c>
      <c r="C10" s="88" t="s">
        <v>109</v>
      </c>
      <c r="D10" s="88" t="s">
        <v>106</v>
      </c>
      <c r="E10" s="120">
        <v>7</v>
      </c>
      <c r="F10" s="120">
        <v>31</v>
      </c>
      <c r="G10" s="120">
        <v>26</v>
      </c>
      <c r="H10" s="18">
        <v>10</v>
      </c>
      <c r="I10" s="18">
        <v>8</v>
      </c>
      <c r="J10" s="18">
        <v>0</v>
      </c>
      <c r="K10" s="18">
        <v>0</v>
      </c>
      <c r="L10" s="18">
        <v>2</v>
      </c>
      <c r="M10" s="18">
        <v>9</v>
      </c>
      <c r="N10" s="18">
        <v>8</v>
      </c>
      <c r="O10" s="18">
        <v>1</v>
      </c>
      <c r="P10" s="18">
        <v>4</v>
      </c>
      <c r="Q10" s="18">
        <v>2</v>
      </c>
      <c r="R10" s="18">
        <v>4</v>
      </c>
      <c r="S10" s="18">
        <v>1</v>
      </c>
      <c r="T10" s="18">
        <v>0</v>
      </c>
      <c r="U10" s="18">
        <v>0</v>
      </c>
      <c r="V10" s="18">
        <v>385</v>
      </c>
      <c r="W10" s="18">
        <v>615</v>
      </c>
      <c r="X10" s="18">
        <v>45</v>
      </c>
      <c r="Y10" s="18">
        <v>4</v>
      </c>
      <c r="Z10" s="18">
        <v>1</v>
      </c>
      <c r="AA10" s="43">
        <v>978</v>
      </c>
    </row>
    <row r="11" spans="1:27" ht="15.75" x14ac:dyDescent="0.25">
      <c r="A11" s="34">
        <v>8</v>
      </c>
      <c r="B11" s="40">
        <v>3</v>
      </c>
      <c r="C11" s="88" t="s">
        <v>105</v>
      </c>
      <c r="D11" s="88" t="s">
        <v>106</v>
      </c>
      <c r="E11" s="120">
        <v>4</v>
      </c>
      <c r="F11" s="120">
        <v>17</v>
      </c>
      <c r="G11" s="120">
        <v>16</v>
      </c>
      <c r="H11" s="18">
        <v>6</v>
      </c>
      <c r="I11" s="18">
        <v>5</v>
      </c>
      <c r="J11" s="18">
        <v>0</v>
      </c>
      <c r="K11" s="18">
        <v>1</v>
      </c>
      <c r="L11" s="18">
        <v>0</v>
      </c>
      <c r="M11" s="18">
        <v>4</v>
      </c>
      <c r="N11" s="18">
        <v>3</v>
      </c>
      <c r="O11" s="18">
        <v>1</v>
      </c>
      <c r="P11" s="18">
        <v>0</v>
      </c>
      <c r="Q11" s="18">
        <v>1</v>
      </c>
      <c r="R11" s="18">
        <v>0</v>
      </c>
      <c r="S11" s="18">
        <v>1</v>
      </c>
      <c r="T11" s="18">
        <v>0</v>
      </c>
      <c r="U11" s="18">
        <v>0</v>
      </c>
      <c r="V11" s="18">
        <v>375</v>
      </c>
      <c r="W11" s="18">
        <v>500</v>
      </c>
      <c r="X11" s="18">
        <v>23</v>
      </c>
      <c r="Y11" s="18">
        <v>7</v>
      </c>
      <c r="Z11" s="18">
        <v>0</v>
      </c>
      <c r="AA11" s="43">
        <v>1000</v>
      </c>
    </row>
    <row r="12" spans="1:27" ht="15.75" x14ac:dyDescent="0.25">
      <c r="A12" s="34">
        <v>9</v>
      </c>
      <c r="B12" s="40">
        <v>33</v>
      </c>
      <c r="C12" s="88" t="s">
        <v>276</v>
      </c>
      <c r="D12" s="88" t="s">
        <v>106</v>
      </c>
      <c r="E12" s="120">
        <v>5</v>
      </c>
      <c r="F12" s="120">
        <v>19</v>
      </c>
      <c r="G12" s="120">
        <v>15</v>
      </c>
      <c r="H12" s="18">
        <v>5</v>
      </c>
      <c r="I12" s="18">
        <v>1</v>
      </c>
      <c r="J12" s="18">
        <v>4</v>
      </c>
      <c r="K12" s="18">
        <v>0</v>
      </c>
      <c r="L12" s="18">
        <v>0</v>
      </c>
      <c r="M12" s="18">
        <v>6</v>
      </c>
      <c r="N12" s="18">
        <v>4</v>
      </c>
      <c r="O12" s="18">
        <v>2</v>
      </c>
      <c r="P12" s="18">
        <v>2</v>
      </c>
      <c r="Q12" s="18">
        <v>1</v>
      </c>
      <c r="R12" s="18">
        <v>1</v>
      </c>
      <c r="S12" s="18">
        <v>1</v>
      </c>
      <c r="T12" s="18">
        <v>0</v>
      </c>
      <c r="U12" s="18">
        <v>0</v>
      </c>
      <c r="V12" s="18">
        <v>333</v>
      </c>
      <c r="W12" s="18">
        <v>600</v>
      </c>
      <c r="X12" s="18">
        <v>29</v>
      </c>
      <c r="Y12" s="18">
        <v>17</v>
      </c>
      <c r="Z12" s="18">
        <v>2</v>
      </c>
      <c r="AA12" s="43">
        <v>931</v>
      </c>
    </row>
    <row r="13" spans="1:27" ht="15.75" x14ac:dyDescent="0.25">
      <c r="A13" s="34">
        <v>10</v>
      </c>
      <c r="B13" s="40">
        <v>99</v>
      </c>
      <c r="C13" s="88" t="s">
        <v>110</v>
      </c>
      <c r="D13" s="88" t="s">
        <v>106</v>
      </c>
      <c r="E13" s="120">
        <v>5</v>
      </c>
      <c r="F13" s="120">
        <v>20</v>
      </c>
      <c r="G13" s="120">
        <v>16</v>
      </c>
      <c r="H13" s="18">
        <v>5</v>
      </c>
      <c r="I13" s="18">
        <v>3</v>
      </c>
      <c r="J13" s="18">
        <v>1</v>
      </c>
      <c r="K13" s="18">
        <v>1</v>
      </c>
      <c r="L13" s="18">
        <v>0</v>
      </c>
      <c r="M13" s="18">
        <v>1</v>
      </c>
      <c r="N13" s="18">
        <v>4</v>
      </c>
      <c r="O13" s="18">
        <v>4</v>
      </c>
      <c r="P13" s="18">
        <v>0</v>
      </c>
      <c r="Q13" s="18">
        <v>3</v>
      </c>
      <c r="R13" s="18">
        <v>2</v>
      </c>
      <c r="S13" s="18">
        <v>4</v>
      </c>
      <c r="T13" s="18">
        <v>0</v>
      </c>
      <c r="U13" s="18">
        <v>0</v>
      </c>
      <c r="V13" s="18">
        <v>312</v>
      </c>
      <c r="W13" s="18">
        <v>500</v>
      </c>
      <c r="X13" s="18">
        <v>18</v>
      </c>
      <c r="Y13" s="18">
        <v>6</v>
      </c>
      <c r="Z13" s="18">
        <v>2</v>
      </c>
      <c r="AA13" s="43">
        <v>889</v>
      </c>
    </row>
    <row r="14" spans="1:27" ht="15.75" x14ac:dyDescent="0.25">
      <c r="A14" s="34">
        <v>11</v>
      </c>
      <c r="B14" s="40">
        <v>77</v>
      </c>
      <c r="C14" s="88" t="s">
        <v>112</v>
      </c>
      <c r="D14" s="88" t="s">
        <v>106</v>
      </c>
      <c r="E14" s="120">
        <v>4</v>
      </c>
      <c r="F14" s="120">
        <v>13</v>
      </c>
      <c r="G14" s="120">
        <v>12</v>
      </c>
      <c r="H14" s="18">
        <v>3</v>
      </c>
      <c r="I14" s="18">
        <v>0</v>
      </c>
      <c r="J14" s="18">
        <v>2</v>
      </c>
      <c r="K14" s="18">
        <v>0</v>
      </c>
      <c r="L14" s="18">
        <v>1</v>
      </c>
      <c r="M14" s="18">
        <v>2</v>
      </c>
      <c r="N14" s="18">
        <v>3</v>
      </c>
      <c r="O14" s="18">
        <v>1</v>
      </c>
      <c r="P14" s="18">
        <v>0</v>
      </c>
      <c r="Q14" s="18">
        <v>2</v>
      </c>
      <c r="R14" s="18">
        <v>0</v>
      </c>
      <c r="S14" s="18">
        <v>0</v>
      </c>
      <c r="T14" s="18">
        <v>0</v>
      </c>
      <c r="U14" s="18">
        <v>0</v>
      </c>
      <c r="V14" s="18">
        <v>250</v>
      </c>
      <c r="W14" s="18">
        <v>667</v>
      </c>
      <c r="X14" s="18">
        <v>2</v>
      </c>
      <c r="Y14" s="18">
        <v>0</v>
      </c>
      <c r="Z14" s="18">
        <v>0</v>
      </c>
      <c r="AA14" s="43">
        <v>1000</v>
      </c>
    </row>
    <row r="15" spans="1:27" ht="15.75" x14ac:dyDescent="0.25">
      <c r="A15" s="34">
        <v>12</v>
      </c>
      <c r="B15" s="40">
        <v>84</v>
      </c>
      <c r="C15" s="88" t="s">
        <v>279</v>
      </c>
      <c r="D15" s="88" t="s">
        <v>106</v>
      </c>
      <c r="E15" s="120">
        <v>1</v>
      </c>
      <c r="F15" s="120">
        <v>4</v>
      </c>
      <c r="G15" s="120">
        <v>4</v>
      </c>
      <c r="H15" s="18">
        <v>1</v>
      </c>
      <c r="I15" s="18">
        <v>1</v>
      </c>
      <c r="J15" s="18">
        <v>0</v>
      </c>
      <c r="K15" s="18">
        <v>0</v>
      </c>
      <c r="L15" s="18">
        <v>0</v>
      </c>
      <c r="M15" s="18">
        <v>1</v>
      </c>
      <c r="N15" s="18">
        <v>1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250</v>
      </c>
      <c r="W15" s="18">
        <v>250</v>
      </c>
      <c r="X15" s="18">
        <v>0</v>
      </c>
      <c r="Y15" s="18">
        <v>0</v>
      </c>
      <c r="Z15" s="18">
        <v>0</v>
      </c>
      <c r="AA15" s="43">
        <v>1000</v>
      </c>
    </row>
    <row r="16" spans="1:27" ht="15.75" x14ac:dyDescent="0.25">
      <c r="A16" s="34">
        <v>13</v>
      </c>
      <c r="B16" s="40">
        <v>18</v>
      </c>
      <c r="C16" s="88" t="s">
        <v>108</v>
      </c>
      <c r="D16" s="88" t="s">
        <v>106</v>
      </c>
      <c r="E16" s="120">
        <v>6</v>
      </c>
      <c r="F16" s="120">
        <v>18</v>
      </c>
      <c r="G16" s="120">
        <v>17</v>
      </c>
      <c r="H16" s="18">
        <v>4</v>
      </c>
      <c r="I16" s="18">
        <v>4</v>
      </c>
      <c r="J16" s="18">
        <v>0</v>
      </c>
      <c r="K16" s="18">
        <v>0</v>
      </c>
      <c r="L16" s="18">
        <v>0</v>
      </c>
      <c r="M16" s="18">
        <v>0</v>
      </c>
      <c r="N16" s="18">
        <v>2</v>
      </c>
      <c r="O16" s="18">
        <v>1</v>
      </c>
      <c r="P16" s="18">
        <v>0</v>
      </c>
      <c r="Q16" s="18">
        <v>3</v>
      </c>
      <c r="R16" s="18">
        <v>2</v>
      </c>
      <c r="S16" s="18">
        <v>0</v>
      </c>
      <c r="T16" s="18">
        <v>0</v>
      </c>
      <c r="U16" s="18">
        <v>0</v>
      </c>
      <c r="V16" s="18">
        <v>235</v>
      </c>
      <c r="W16" s="18">
        <v>235</v>
      </c>
      <c r="X16" s="18">
        <v>31</v>
      </c>
      <c r="Y16" s="18">
        <v>6</v>
      </c>
      <c r="Z16" s="18">
        <v>0</v>
      </c>
      <c r="AA16" s="43">
        <v>1000</v>
      </c>
    </row>
    <row r="17" spans="1:27" ht="15.75" x14ac:dyDescent="0.25">
      <c r="A17" s="34">
        <v>14</v>
      </c>
      <c r="B17" s="40">
        <v>17</v>
      </c>
      <c r="C17" s="88" t="s">
        <v>115</v>
      </c>
      <c r="D17" s="88" t="s">
        <v>106</v>
      </c>
      <c r="E17" s="120">
        <v>6</v>
      </c>
      <c r="F17" s="120">
        <v>16</v>
      </c>
      <c r="G17" s="120">
        <v>14</v>
      </c>
      <c r="H17" s="18">
        <v>3</v>
      </c>
      <c r="I17" s="18">
        <v>3</v>
      </c>
      <c r="J17" s="18">
        <v>0</v>
      </c>
      <c r="K17" s="18">
        <v>0</v>
      </c>
      <c r="L17" s="18">
        <v>0</v>
      </c>
      <c r="M17" s="18">
        <v>1</v>
      </c>
      <c r="N17" s="18">
        <v>3</v>
      </c>
      <c r="O17" s="18">
        <v>2</v>
      </c>
      <c r="P17" s="18">
        <v>0</v>
      </c>
      <c r="Q17" s="18">
        <v>5</v>
      </c>
      <c r="R17" s="18">
        <v>3</v>
      </c>
      <c r="S17" s="18">
        <v>1</v>
      </c>
      <c r="T17" s="18">
        <v>0</v>
      </c>
      <c r="U17" s="18">
        <v>0</v>
      </c>
      <c r="V17" s="18">
        <v>214</v>
      </c>
      <c r="W17" s="18">
        <v>214</v>
      </c>
      <c r="X17" s="18">
        <v>9</v>
      </c>
      <c r="Y17" s="18">
        <v>0</v>
      </c>
      <c r="Z17" s="18">
        <v>0</v>
      </c>
      <c r="AA17" s="43">
        <v>1000</v>
      </c>
    </row>
    <row r="18" spans="1:27" ht="15.75" x14ac:dyDescent="0.25">
      <c r="A18" s="34">
        <v>15</v>
      </c>
      <c r="B18" s="40">
        <v>12</v>
      </c>
      <c r="C18" s="88" t="s">
        <v>414</v>
      </c>
      <c r="D18" s="88" t="s">
        <v>106</v>
      </c>
      <c r="E18" s="120">
        <v>2</v>
      </c>
      <c r="F18" s="120">
        <v>5</v>
      </c>
      <c r="G18" s="120">
        <v>5</v>
      </c>
      <c r="H18" s="18">
        <v>1</v>
      </c>
      <c r="I18" s="18">
        <v>0</v>
      </c>
      <c r="J18" s="18">
        <v>1</v>
      </c>
      <c r="K18" s="18">
        <v>0</v>
      </c>
      <c r="L18" s="18">
        <v>0</v>
      </c>
      <c r="M18" s="18">
        <v>2</v>
      </c>
      <c r="N18" s="18">
        <v>2</v>
      </c>
      <c r="O18" s="18">
        <v>0</v>
      </c>
      <c r="P18" s="18">
        <v>0</v>
      </c>
      <c r="Q18" s="18">
        <v>3</v>
      </c>
      <c r="R18" s="18">
        <v>1</v>
      </c>
      <c r="S18" s="18">
        <v>0</v>
      </c>
      <c r="T18" s="18">
        <v>0</v>
      </c>
      <c r="U18" s="18">
        <v>0</v>
      </c>
      <c r="V18" s="18">
        <v>200</v>
      </c>
      <c r="W18" s="18">
        <v>400</v>
      </c>
      <c r="X18" s="18">
        <v>4</v>
      </c>
      <c r="Y18" s="18">
        <v>0</v>
      </c>
      <c r="Z18" s="18">
        <v>1</v>
      </c>
      <c r="AA18" s="43">
        <v>750</v>
      </c>
    </row>
    <row r="19" spans="1:27" ht="15.75" x14ac:dyDescent="0.25">
      <c r="A19" s="34">
        <v>16</v>
      </c>
      <c r="B19" s="40">
        <v>77</v>
      </c>
      <c r="C19" s="88" t="s">
        <v>530</v>
      </c>
      <c r="D19" s="88" t="s">
        <v>106</v>
      </c>
      <c r="E19" s="120">
        <v>3</v>
      </c>
      <c r="F19" s="120">
        <v>6</v>
      </c>
      <c r="G19" s="120">
        <v>5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  <c r="Q19" s="18">
        <v>1</v>
      </c>
      <c r="R19" s="18">
        <v>0</v>
      </c>
      <c r="S19" s="18">
        <v>0</v>
      </c>
      <c r="T19" s="18">
        <v>0</v>
      </c>
      <c r="U19" s="18">
        <v>0</v>
      </c>
      <c r="V19" s="18">
        <v>200</v>
      </c>
      <c r="W19" s="18">
        <v>200</v>
      </c>
      <c r="X19" s="18">
        <v>0</v>
      </c>
      <c r="Y19" s="18">
        <v>0</v>
      </c>
      <c r="Z19" s="18">
        <v>0</v>
      </c>
      <c r="AA19" s="43">
        <v>1000</v>
      </c>
    </row>
    <row r="20" spans="1:27" s="1" customFormat="1" ht="15.75" x14ac:dyDescent="0.25">
      <c r="A20" s="34">
        <v>17</v>
      </c>
      <c r="B20" s="40">
        <v>15</v>
      </c>
      <c r="C20" s="88" t="s">
        <v>281</v>
      </c>
      <c r="D20" s="88" t="s">
        <v>106</v>
      </c>
      <c r="E20" s="120">
        <v>2</v>
      </c>
      <c r="F20" s="120">
        <v>5</v>
      </c>
      <c r="G20" s="120">
        <v>5</v>
      </c>
      <c r="H20" s="18">
        <v>1</v>
      </c>
      <c r="I20" s="18">
        <v>1</v>
      </c>
      <c r="J20" s="18">
        <v>0</v>
      </c>
      <c r="K20" s="18">
        <v>0</v>
      </c>
      <c r="L20" s="18">
        <v>0</v>
      </c>
      <c r="M20" s="18">
        <v>1</v>
      </c>
      <c r="N20" s="18">
        <v>1</v>
      </c>
      <c r="O20" s="18">
        <v>0</v>
      </c>
      <c r="P20" s="18">
        <v>0</v>
      </c>
      <c r="Q20" s="18">
        <v>4</v>
      </c>
      <c r="R20" s="18">
        <v>0</v>
      </c>
      <c r="S20" s="18">
        <v>0</v>
      </c>
      <c r="T20" s="18">
        <v>0</v>
      </c>
      <c r="U20" s="18">
        <v>0</v>
      </c>
      <c r="V20" s="18">
        <v>200</v>
      </c>
      <c r="W20" s="18">
        <v>200</v>
      </c>
      <c r="X20" s="18">
        <v>0</v>
      </c>
      <c r="Y20" s="18">
        <v>0</v>
      </c>
      <c r="Z20" s="18">
        <v>0</v>
      </c>
      <c r="AA20" s="43">
        <v>1000</v>
      </c>
    </row>
    <row r="21" spans="1:27" s="1" customFormat="1" ht="15.75" x14ac:dyDescent="0.25">
      <c r="A21" s="34">
        <v>18</v>
      </c>
      <c r="B21" s="162">
        <v>22</v>
      </c>
      <c r="C21" s="161" t="s">
        <v>107</v>
      </c>
      <c r="D21" s="88" t="s">
        <v>106</v>
      </c>
      <c r="E21" s="120">
        <v>1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8">
        <v>1</v>
      </c>
      <c r="Y21" s="18">
        <v>1</v>
      </c>
      <c r="Z21" s="18">
        <v>0</v>
      </c>
      <c r="AA21" s="43">
        <v>1000</v>
      </c>
    </row>
    <row r="22" spans="1:27" s="1" customFormat="1" ht="15.75" x14ac:dyDescent="0.25">
      <c r="A22" s="34">
        <v>19</v>
      </c>
      <c r="B22" s="40">
        <v>9</v>
      </c>
      <c r="C22" s="88" t="s">
        <v>528</v>
      </c>
      <c r="D22" s="88" t="s">
        <v>106</v>
      </c>
      <c r="E22" s="120">
        <v>1</v>
      </c>
      <c r="F22" s="120">
        <v>1</v>
      </c>
      <c r="G22" s="120">
        <v>1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40">
        <v>83</v>
      </c>
      <c r="C23" s="88" t="s">
        <v>111</v>
      </c>
      <c r="D23" s="88" t="s">
        <v>106</v>
      </c>
      <c r="E23" s="120">
        <v>2</v>
      </c>
      <c r="F23" s="120">
        <v>3</v>
      </c>
      <c r="G23" s="120">
        <v>2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18">
        <v>1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2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162">
        <v>2</v>
      </c>
      <c r="C24" s="161" t="s">
        <v>627</v>
      </c>
      <c r="D24" s="88" t="s">
        <v>106</v>
      </c>
      <c r="E24" s="120">
        <v>1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8">
        <v>0</v>
      </c>
      <c r="Y24" s="18">
        <v>0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162"/>
      <c r="C25" s="161" t="s">
        <v>113</v>
      </c>
      <c r="D25" s="88" t="s">
        <v>106</v>
      </c>
      <c r="E25" s="120">
        <v>1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8">
        <v>0</v>
      </c>
      <c r="Y25" s="18">
        <v>0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162">
        <v>9</v>
      </c>
      <c r="C26" s="161" t="s">
        <v>628</v>
      </c>
      <c r="D26" s="88" t="s">
        <v>106</v>
      </c>
      <c r="E26" s="120">
        <v>1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8">
        <v>1</v>
      </c>
      <c r="Y26" s="18">
        <v>1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40">
        <v>40</v>
      </c>
      <c r="C27" s="88" t="s">
        <v>116</v>
      </c>
      <c r="D27" s="88" t="s">
        <v>106</v>
      </c>
      <c r="E27" s="120">
        <v>2</v>
      </c>
      <c r="F27" s="120">
        <v>4</v>
      </c>
      <c r="G27" s="120">
        <v>4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2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4</v>
      </c>
      <c r="Y27" s="18">
        <v>2</v>
      </c>
      <c r="Z27" s="18">
        <v>0</v>
      </c>
      <c r="AA27" s="43">
        <v>1000</v>
      </c>
    </row>
    <row r="28" spans="1:27" s="1" customFormat="1" ht="15.75" x14ac:dyDescent="0.25">
      <c r="A28" s="34">
        <v>25</v>
      </c>
      <c r="B28" s="162">
        <v>39</v>
      </c>
      <c r="C28" s="161" t="s">
        <v>280</v>
      </c>
      <c r="D28" s="88" t="s">
        <v>106</v>
      </c>
      <c r="E28" s="120">
        <v>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8">
        <v>1</v>
      </c>
      <c r="Y28" s="18">
        <v>1</v>
      </c>
      <c r="Z28" s="18">
        <v>0</v>
      </c>
      <c r="AA28" s="43">
        <v>1000</v>
      </c>
    </row>
    <row r="29" spans="1:27" s="1" customFormat="1" ht="15.75" x14ac:dyDescent="0.25">
      <c r="A29" s="34">
        <v>26</v>
      </c>
      <c r="B29" s="162">
        <v>28</v>
      </c>
      <c r="C29" s="161" t="s">
        <v>415</v>
      </c>
      <c r="D29" s="88" t="s">
        <v>106</v>
      </c>
      <c r="E29" s="120">
        <v>1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8">
        <v>0</v>
      </c>
      <c r="Y29" s="18">
        <v>0</v>
      </c>
      <c r="Z29" s="18">
        <v>0</v>
      </c>
      <c r="AA29" s="43">
        <v>1000</v>
      </c>
    </row>
    <row r="30" spans="1:27" s="1" customFormat="1" ht="15.75" x14ac:dyDescent="0.25">
      <c r="A30" s="41"/>
      <c r="B30" s="162">
        <v>15</v>
      </c>
      <c r="C30" s="161" t="s">
        <v>629</v>
      </c>
      <c r="D30" s="88" t="s">
        <v>106</v>
      </c>
      <c r="E30" s="120">
        <v>1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8">
        <v>1</v>
      </c>
      <c r="Y30" s="18">
        <v>1</v>
      </c>
      <c r="Z30" s="18">
        <v>0</v>
      </c>
      <c r="AA30" s="43">
        <v>1000</v>
      </c>
    </row>
    <row r="31" spans="1:27" s="1" customFormat="1" ht="15.75" x14ac:dyDescent="0.25">
      <c r="A31" s="41"/>
      <c r="B31" s="162">
        <v>44</v>
      </c>
      <c r="C31" s="161" t="s">
        <v>119</v>
      </c>
      <c r="D31" s="88" t="s">
        <v>106</v>
      </c>
      <c r="E31" s="120">
        <v>1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8">
        <v>0</v>
      </c>
      <c r="Y31" s="18">
        <v>0</v>
      </c>
      <c r="Z31" s="18">
        <v>0</v>
      </c>
      <c r="AA31" s="43">
        <v>1000</v>
      </c>
    </row>
    <row r="32" spans="1:27" s="1" customFormat="1" ht="16.5" thickBot="1" x14ac:dyDescent="0.3">
      <c r="A32" s="41"/>
      <c r="B32" s="178">
        <v>11</v>
      </c>
      <c r="C32" s="179" t="s">
        <v>282</v>
      </c>
      <c r="D32" s="90" t="s">
        <v>106</v>
      </c>
      <c r="E32" s="123">
        <v>1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39">
        <v>2</v>
      </c>
      <c r="Y32" s="39">
        <v>2</v>
      </c>
      <c r="Z32" s="39">
        <v>0</v>
      </c>
      <c r="AA32" s="80">
        <v>1000</v>
      </c>
    </row>
    <row r="33" spans="1:27" s="1" customFormat="1" ht="16.5" thickBot="1" x14ac:dyDescent="0.3">
      <c r="A33" s="41"/>
      <c r="B33" s="81" t="s">
        <v>9</v>
      </c>
      <c r="C33" s="91" t="s">
        <v>106</v>
      </c>
      <c r="D33" s="91" t="s">
        <v>106</v>
      </c>
      <c r="E33" s="124">
        <v>7</v>
      </c>
      <c r="F33" s="124">
        <v>273</v>
      </c>
      <c r="G33" s="124">
        <v>237</v>
      </c>
      <c r="H33" s="38">
        <v>89</v>
      </c>
      <c r="I33" s="38">
        <v>60</v>
      </c>
      <c r="J33" s="38">
        <v>18</v>
      </c>
      <c r="K33" s="38">
        <v>5</v>
      </c>
      <c r="L33" s="38">
        <v>6</v>
      </c>
      <c r="M33" s="38">
        <v>58</v>
      </c>
      <c r="N33" s="38">
        <v>71</v>
      </c>
      <c r="O33" s="38">
        <v>15</v>
      </c>
      <c r="P33" s="38">
        <v>18</v>
      </c>
      <c r="Q33" s="38">
        <v>35</v>
      </c>
      <c r="R33" s="38">
        <v>25</v>
      </c>
      <c r="S33" s="38">
        <v>11</v>
      </c>
      <c r="T33" s="38">
        <v>1</v>
      </c>
      <c r="U33" s="38">
        <v>2</v>
      </c>
      <c r="V33" s="38">
        <v>376</v>
      </c>
      <c r="W33" s="38">
        <v>570</v>
      </c>
      <c r="X33" s="38">
        <v>254</v>
      </c>
      <c r="Y33" s="38">
        <v>66</v>
      </c>
      <c r="Z33" s="38">
        <v>14</v>
      </c>
      <c r="AA33" s="83">
        <v>945</v>
      </c>
    </row>
    <row r="34" spans="1:27" s="1" customFormat="1" ht="15.75" x14ac:dyDescent="0.25">
      <c r="A34" s="41"/>
      <c r="B34" s="42"/>
      <c r="C34" s="10"/>
      <c r="D34" s="10"/>
      <c r="E34" s="4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1"/>
      <c r="X34" s="9"/>
      <c r="Y34" s="9"/>
      <c r="Z34" s="9"/>
      <c r="AA34" s="9"/>
    </row>
    <row r="35" spans="1:27" s="1" customFormat="1" ht="15.75" x14ac:dyDescent="0.25">
      <c r="A35" s="41"/>
      <c r="B35" s="42"/>
      <c r="C35" s="10"/>
      <c r="D35" s="10"/>
      <c r="E35" s="4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1"/>
      <c r="X35" s="9"/>
      <c r="Y35" s="9"/>
      <c r="Z35" s="9"/>
      <c r="AA35" s="9"/>
    </row>
    <row r="36" spans="1:27" s="1" customFormat="1" ht="15.75" x14ac:dyDescent="0.25">
      <c r="A36" s="41"/>
      <c r="B36" s="42"/>
      <c r="C36" s="10"/>
      <c r="D36" s="10"/>
      <c r="E36" s="4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1"/>
      <c r="X36" s="9"/>
      <c r="Y36" s="9"/>
      <c r="Z36" s="9"/>
      <c r="AA36" s="9"/>
    </row>
    <row r="37" spans="1:27" s="1" customFormat="1" ht="16.5" thickBot="1" x14ac:dyDescent="0.3">
      <c r="A37" s="41"/>
      <c r="B37" s="42"/>
      <c r="C37" s="10"/>
      <c r="D37" s="10"/>
      <c r="E37" s="4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1"/>
      <c r="X37" s="9"/>
      <c r="Y37" s="9"/>
      <c r="Z37" s="9"/>
      <c r="AA37" s="9"/>
    </row>
    <row r="38" spans="1:27" ht="27" thickBot="1" x14ac:dyDescent="0.45">
      <c r="B38" s="225" t="s">
        <v>58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7"/>
    </row>
    <row r="39" spans="1:27" s="7" customFormat="1" ht="21.75" thickBot="1" x14ac:dyDescent="0.3">
      <c r="A39" s="36"/>
      <c r="B39" s="13" t="s">
        <v>28</v>
      </c>
      <c r="C39" s="14" t="s">
        <v>44</v>
      </c>
      <c r="D39" s="14" t="s">
        <v>0</v>
      </c>
      <c r="E39" s="15" t="s">
        <v>24</v>
      </c>
      <c r="F39" s="15" t="s">
        <v>29</v>
      </c>
      <c r="G39" s="15" t="s">
        <v>25</v>
      </c>
      <c r="H39" s="15" t="s">
        <v>26</v>
      </c>
      <c r="I39" s="15" t="s">
        <v>27</v>
      </c>
      <c r="J39" s="15" t="s">
        <v>14</v>
      </c>
      <c r="K39" s="15" t="s">
        <v>15</v>
      </c>
      <c r="L39" s="15" t="s">
        <v>39</v>
      </c>
      <c r="M39" s="15" t="s">
        <v>18</v>
      </c>
      <c r="N39" s="15" t="s">
        <v>23</v>
      </c>
      <c r="O39" s="15" t="s">
        <v>40</v>
      </c>
      <c r="P39" s="15" t="s">
        <v>41</v>
      </c>
      <c r="Q39" s="15" t="s">
        <v>42</v>
      </c>
      <c r="R39" s="15" t="s">
        <v>33</v>
      </c>
      <c r="S39" s="15" t="s">
        <v>22</v>
      </c>
      <c r="T39" s="15" t="s">
        <v>43</v>
      </c>
      <c r="U39" s="19" t="s">
        <v>16</v>
      </c>
      <c r="V39" s="84" t="s">
        <v>224</v>
      </c>
      <c r="W39" s="31"/>
      <c r="X39" s="31"/>
      <c r="Y39" s="31"/>
      <c r="Z39" s="31"/>
    </row>
    <row r="40" spans="1:27" ht="15.75" x14ac:dyDescent="0.25">
      <c r="A40" s="34">
        <v>1</v>
      </c>
      <c r="B40" s="47">
        <v>11</v>
      </c>
      <c r="C40" s="48" t="s">
        <v>282</v>
      </c>
      <c r="D40" s="48" t="s">
        <v>106</v>
      </c>
      <c r="E40" s="37">
        <v>19.100000000000001</v>
      </c>
      <c r="F40" s="37">
        <v>3</v>
      </c>
      <c r="G40" s="37">
        <v>2</v>
      </c>
      <c r="H40" s="37">
        <v>0</v>
      </c>
      <c r="I40" s="37">
        <v>0</v>
      </c>
      <c r="J40" s="37">
        <v>22</v>
      </c>
      <c r="K40" s="37">
        <v>14</v>
      </c>
      <c r="L40" s="48">
        <v>7</v>
      </c>
      <c r="M40" s="37">
        <v>1</v>
      </c>
      <c r="N40" s="37">
        <v>1</v>
      </c>
      <c r="O40" s="48" t="s">
        <v>633</v>
      </c>
      <c r="P40" s="171">
        <v>83</v>
      </c>
      <c r="Q40" s="171">
        <v>5</v>
      </c>
      <c r="R40" s="171">
        <v>22</v>
      </c>
      <c r="S40" s="171">
        <v>0</v>
      </c>
      <c r="T40" s="171">
        <v>0</v>
      </c>
      <c r="U40" s="171">
        <v>7</v>
      </c>
      <c r="V40" s="172">
        <v>134</v>
      </c>
      <c r="AA40"/>
    </row>
    <row r="41" spans="1:27" ht="15.75" x14ac:dyDescent="0.25">
      <c r="A41" s="34">
        <v>2</v>
      </c>
      <c r="B41" s="40">
        <v>39</v>
      </c>
      <c r="C41" s="136" t="s">
        <v>280</v>
      </c>
      <c r="D41" s="136" t="s">
        <v>106</v>
      </c>
      <c r="E41" s="18">
        <v>8.1999999999999993</v>
      </c>
      <c r="F41" s="18">
        <v>3</v>
      </c>
      <c r="G41" s="18">
        <v>2</v>
      </c>
      <c r="H41" s="18">
        <v>0</v>
      </c>
      <c r="I41" s="18">
        <v>0</v>
      </c>
      <c r="J41" s="18">
        <v>4</v>
      </c>
      <c r="K41" s="18">
        <v>0</v>
      </c>
      <c r="L41" s="136">
        <v>0</v>
      </c>
      <c r="M41" s="18">
        <v>1</v>
      </c>
      <c r="N41" s="18">
        <v>0</v>
      </c>
      <c r="O41" s="136" t="s">
        <v>578</v>
      </c>
      <c r="P41" s="160">
        <v>29</v>
      </c>
      <c r="Q41" s="160">
        <v>0</v>
      </c>
      <c r="R41" s="160">
        <v>7</v>
      </c>
      <c r="S41" s="160">
        <v>0</v>
      </c>
      <c r="T41" s="160">
        <v>0</v>
      </c>
      <c r="U41" s="160">
        <v>0</v>
      </c>
      <c r="V41" s="173">
        <v>46</v>
      </c>
      <c r="AA41"/>
    </row>
    <row r="42" spans="1:27" ht="15.75" x14ac:dyDescent="0.25">
      <c r="A42" s="34">
        <v>3</v>
      </c>
      <c r="B42" s="40">
        <v>22</v>
      </c>
      <c r="C42" s="136" t="s">
        <v>107</v>
      </c>
      <c r="D42" s="136" t="s">
        <v>106</v>
      </c>
      <c r="E42" s="18">
        <v>7.1</v>
      </c>
      <c r="F42" s="18">
        <v>2</v>
      </c>
      <c r="G42" s="18">
        <v>0</v>
      </c>
      <c r="H42" s="18">
        <v>0</v>
      </c>
      <c r="I42" s="18">
        <v>0</v>
      </c>
      <c r="J42" s="18">
        <v>9</v>
      </c>
      <c r="K42" s="18">
        <v>4</v>
      </c>
      <c r="L42" s="136">
        <v>3</v>
      </c>
      <c r="M42" s="18">
        <v>2</v>
      </c>
      <c r="N42" s="18">
        <v>0</v>
      </c>
      <c r="O42" s="136" t="s">
        <v>630</v>
      </c>
      <c r="P42" s="160">
        <v>32</v>
      </c>
      <c r="Q42" s="160">
        <v>0</v>
      </c>
      <c r="R42" s="160">
        <v>12</v>
      </c>
      <c r="S42" s="160">
        <v>0</v>
      </c>
      <c r="T42" s="160">
        <v>0</v>
      </c>
      <c r="U42" s="160">
        <v>1</v>
      </c>
      <c r="V42" s="173">
        <v>76</v>
      </c>
      <c r="AA42"/>
    </row>
    <row r="43" spans="1:27" ht="15.75" x14ac:dyDescent="0.25">
      <c r="A43" s="34">
        <v>4</v>
      </c>
      <c r="B43" s="40">
        <v>31</v>
      </c>
      <c r="C43" s="136" t="s">
        <v>118</v>
      </c>
      <c r="D43" s="136" t="s">
        <v>106</v>
      </c>
      <c r="E43" s="18">
        <v>5</v>
      </c>
      <c r="F43" s="18">
        <v>1</v>
      </c>
      <c r="G43" s="18">
        <v>0</v>
      </c>
      <c r="H43" s="18">
        <v>0</v>
      </c>
      <c r="I43" s="18">
        <v>0</v>
      </c>
      <c r="J43" s="18">
        <v>5</v>
      </c>
      <c r="K43" s="18">
        <v>3</v>
      </c>
      <c r="L43" s="136">
        <v>3</v>
      </c>
      <c r="M43" s="18">
        <v>2</v>
      </c>
      <c r="N43" s="18">
        <v>2</v>
      </c>
      <c r="O43" s="136" t="s">
        <v>631</v>
      </c>
      <c r="P43" s="160">
        <v>22</v>
      </c>
      <c r="Q43" s="160">
        <v>0</v>
      </c>
      <c r="R43" s="160">
        <v>4</v>
      </c>
      <c r="S43" s="160">
        <v>1</v>
      </c>
      <c r="T43" s="160">
        <v>0</v>
      </c>
      <c r="U43" s="160">
        <v>1</v>
      </c>
      <c r="V43" s="173">
        <v>69</v>
      </c>
      <c r="AA43"/>
    </row>
    <row r="44" spans="1:27" ht="15.75" x14ac:dyDescent="0.25">
      <c r="A44" s="34">
        <v>5</v>
      </c>
      <c r="B44" s="40">
        <v>15</v>
      </c>
      <c r="C44" s="136" t="s">
        <v>629</v>
      </c>
      <c r="D44" s="136" t="s">
        <v>106</v>
      </c>
      <c r="E44" s="18">
        <v>5</v>
      </c>
      <c r="F44" s="18">
        <v>1</v>
      </c>
      <c r="G44" s="18">
        <v>1</v>
      </c>
      <c r="H44" s="18">
        <v>0</v>
      </c>
      <c r="I44" s="18">
        <v>0</v>
      </c>
      <c r="J44" s="18">
        <v>1</v>
      </c>
      <c r="K44" s="18">
        <v>0</v>
      </c>
      <c r="L44" s="136">
        <v>0</v>
      </c>
      <c r="M44" s="18">
        <v>5</v>
      </c>
      <c r="N44" s="18">
        <v>1</v>
      </c>
      <c r="O44" s="136" t="s">
        <v>578</v>
      </c>
      <c r="P44" s="160">
        <v>20</v>
      </c>
      <c r="Q44" s="160">
        <v>0</v>
      </c>
      <c r="R44" s="160">
        <v>1</v>
      </c>
      <c r="S44" s="160">
        <v>0</v>
      </c>
      <c r="T44" s="160">
        <v>0</v>
      </c>
      <c r="U44" s="160">
        <v>0</v>
      </c>
      <c r="V44" s="173">
        <v>37</v>
      </c>
      <c r="AA44"/>
    </row>
    <row r="45" spans="1:27" ht="15.75" x14ac:dyDescent="0.25">
      <c r="A45" s="34">
        <v>6</v>
      </c>
      <c r="B45" s="40">
        <v>15</v>
      </c>
      <c r="C45" s="136" t="s">
        <v>281</v>
      </c>
      <c r="D45" s="136" t="s">
        <v>106</v>
      </c>
      <c r="E45" s="18">
        <v>5</v>
      </c>
      <c r="F45" s="18">
        <v>1</v>
      </c>
      <c r="G45" s="18">
        <v>1</v>
      </c>
      <c r="H45" s="18">
        <v>0</v>
      </c>
      <c r="I45" s="18">
        <v>0</v>
      </c>
      <c r="J45" s="18">
        <v>2</v>
      </c>
      <c r="K45" s="18">
        <v>2</v>
      </c>
      <c r="L45" s="136">
        <v>1</v>
      </c>
      <c r="M45" s="18">
        <v>5</v>
      </c>
      <c r="N45" s="18">
        <v>1</v>
      </c>
      <c r="O45" s="136" t="s">
        <v>632</v>
      </c>
      <c r="P45" s="160">
        <v>22</v>
      </c>
      <c r="Q45" s="160">
        <v>1</v>
      </c>
      <c r="R45" s="160">
        <v>2</v>
      </c>
      <c r="S45" s="160">
        <v>0</v>
      </c>
      <c r="T45" s="160">
        <v>0</v>
      </c>
      <c r="U45" s="160">
        <v>2</v>
      </c>
      <c r="V45" s="173">
        <v>87</v>
      </c>
      <c r="AA45"/>
    </row>
    <row r="46" spans="1:27" ht="15.75" x14ac:dyDescent="0.25">
      <c r="A46" s="34">
        <v>7</v>
      </c>
      <c r="B46" s="40"/>
      <c r="C46" s="136" t="s">
        <v>113</v>
      </c>
      <c r="D46" s="136" t="s">
        <v>106</v>
      </c>
      <c r="E46" s="18">
        <v>2.1</v>
      </c>
      <c r="F46" s="18">
        <v>1</v>
      </c>
      <c r="G46" s="18">
        <v>0</v>
      </c>
      <c r="H46" s="18">
        <v>0</v>
      </c>
      <c r="I46" s="18">
        <v>0</v>
      </c>
      <c r="J46" s="18">
        <v>6</v>
      </c>
      <c r="K46" s="18">
        <v>5</v>
      </c>
      <c r="L46" s="136">
        <v>4</v>
      </c>
      <c r="M46" s="18">
        <v>0</v>
      </c>
      <c r="N46" s="18">
        <v>1</v>
      </c>
      <c r="O46" s="136" t="s">
        <v>610</v>
      </c>
      <c r="P46" s="160">
        <v>14</v>
      </c>
      <c r="Q46" s="160">
        <v>0</v>
      </c>
      <c r="R46" s="160">
        <v>1</v>
      </c>
      <c r="S46" s="160">
        <v>2</v>
      </c>
      <c r="T46" s="160">
        <v>0</v>
      </c>
      <c r="U46" s="160">
        <v>1</v>
      </c>
      <c r="V46" s="173">
        <v>49</v>
      </c>
      <c r="AA46"/>
    </row>
    <row r="47" spans="1:27" ht="15.75" x14ac:dyDescent="0.25">
      <c r="A47" s="34">
        <v>8</v>
      </c>
      <c r="B47" s="40">
        <v>12</v>
      </c>
      <c r="C47" s="136" t="s">
        <v>414</v>
      </c>
      <c r="D47" s="136" t="s">
        <v>106</v>
      </c>
      <c r="E47" s="18">
        <v>2</v>
      </c>
      <c r="F47" s="18">
        <v>1</v>
      </c>
      <c r="G47" s="18">
        <v>0</v>
      </c>
      <c r="H47" s="18">
        <v>0</v>
      </c>
      <c r="I47" s="18">
        <v>0</v>
      </c>
      <c r="J47" s="18">
        <v>1</v>
      </c>
      <c r="K47" s="18">
        <v>0</v>
      </c>
      <c r="L47" s="136">
        <v>0</v>
      </c>
      <c r="M47" s="18">
        <v>1</v>
      </c>
      <c r="N47" s="18">
        <v>0</v>
      </c>
      <c r="O47" s="136" t="s">
        <v>578</v>
      </c>
      <c r="P47" s="160">
        <v>8</v>
      </c>
      <c r="Q47" s="160">
        <v>0</v>
      </c>
      <c r="R47" s="160">
        <v>1</v>
      </c>
      <c r="S47" s="160">
        <v>0</v>
      </c>
      <c r="T47" s="160">
        <v>0</v>
      </c>
      <c r="U47" s="160">
        <v>0</v>
      </c>
      <c r="V47" s="173">
        <v>27</v>
      </c>
    </row>
    <row r="48" spans="1:27" ht="15.75" x14ac:dyDescent="0.25">
      <c r="A48" s="34">
        <v>9</v>
      </c>
      <c r="B48" s="40">
        <v>28</v>
      </c>
      <c r="C48" s="136" t="s">
        <v>415</v>
      </c>
      <c r="D48" s="136" t="s">
        <v>106</v>
      </c>
      <c r="E48" s="18">
        <v>1.1000000000000001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36">
        <v>0</v>
      </c>
      <c r="M48" s="18">
        <v>1</v>
      </c>
      <c r="N48" s="18">
        <v>0</v>
      </c>
      <c r="O48" s="136" t="s">
        <v>578</v>
      </c>
      <c r="P48" s="160">
        <v>4</v>
      </c>
      <c r="Q48" s="160">
        <v>0</v>
      </c>
      <c r="R48" s="160">
        <v>2</v>
      </c>
      <c r="S48" s="160">
        <v>0</v>
      </c>
      <c r="T48" s="160">
        <v>0</v>
      </c>
      <c r="U48" s="160">
        <v>1</v>
      </c>
      <c r="V48" s="173">
        <v>11</v>
      </c>
    </row>
    <row r="49" spans="1:22" ht="15.75" x14ac:dyDescent="0.25">
      <c r="A49" s="34">
        <v>10</v>
      </c>
      <c r="B49" s="40">
        <v>2</v>
      </c>
      <c r="C49" s="136" t="s">
        <v>627</v>
      </c>
      <c r="D49" s="136" t="s">
        <v>106</v>
      </c>
      <c r="E49" s="18">
        <v>1</v>
      </c>
      <c r="F49" s="18">
        <v>1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36">
        <v>0</v>
      </c>
      <c r="M49" s="18">
        <v>0</v>
      </c>
      <c r="N49" s="18">
        <v>0</v>
      </c>
      <c r="O49" s="136" t="s">
        <v>578</v>
      </c>
      <c r="P49" s="160">
        <v>3</v>
      </c>
      <c r="Q49" s="160">
        <v>0</v>
      </c>
      <c r="R49" s="160">
        <v>0</v>
      </c>
      <c r="S49" s="160">
        <v>0</v>
      </c>
      <c r="T49" s="160">
        <v>0</v>
      </c>
      <c r="U49" s="160">
        <v>0</v>
      </c>
      <c r="V49" s="173">
        <v>3</v>
      </c>
    </row>
    <row r="50" spans="1:22" ht="15.75" x14ac:dyDescent="0.25">
      <c r="A50" s="34">
        <v>11</v>
      </c>
      <c r="B50" s="40">
        <v>9</v>
      </c>
      <c r="C50" s="136" t="s">
        <v>628</v>
      </c>
      <c r="D50" s="136" t="s">
        <v>106</v>
      </c>
      <c r="E50" s="18">
        <v>1</v>
      </c>
      <c r="F50" s="18">
        <v>1</v>
      </c>
      <c r="G50" s="18">
        <v>0</v>
      </c>
      <c r="H50" s="18">
        <v>0</v>
      </c>
      <c r="I50" s="18">
        <v>0</v>
      </c>
      <c r="J50" s="18">
        <v>1</v>
      </c>
      <c r="K50" s="18">
        <v>0</v>
      </c>
      <c r="L50" s="136">
        <v>0</v>
      </c>
      <c r="M50" s="18">
        <v>0</v>
      </c>
      <c r="N50" s="18">
        <v>0</v>
      </c>
      <c r="O50" s="136" t="s">
        <v>578</v>
      </c>
      <c r="P50" s="160">
        <v>3</v>
      </c>
      <c r="Q50" s="160">
        <v>0</v>
      </c>
      <c r="R50" s="160">
        <v>2</v>
      </c>
      <c r="S50" s="160">
        <v>0</v>
      </c>
      <c r="T50" s="160">
        <v>0</v>
      </c>
      <c r="U50" s="160">
        <v>0</v>
      </c>
      <c r="V50" s="173">
        <v>7</v>
      </c>
    </row>
    <row r="51" spans="1:22" ht="16.5" thickBot="1" x14ac:dyDescent="0.3">
      <c r="A51" s="34">
        <v>12</v>
      </c>
      <c r="B51" s="78">
        <v>44</v>
      </c>
      <c r="C51" s="79" t="s">
        <v>119</v>
      </c>
      <c r="D51" s="79" t="s">
        <v>106</v>
      </c>
      <c r="E51" s="39">
        <v>0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1</v>
      </c>
      <c r="L51" s="79">
        <v>1</v>
      </c>
      <c r="M51" s="39">
        <v>1</v>
      </c>
      <c r="N51" s="39">
        <v>2</v>
      </c>
      <c r="O51" s="79" t="s">
        <v>578</v>
      </c>
      <c r="P51" s="174">
        <v>3</v>
      </c>
      <c r="Q51" s="174">
        <v>0</v>
      </c>
      <c r="R51" s="174">
        <v>0</v>
      </c>
      <c r="S51" s="174">
        <v>0</v>
      </c>
      <c r="T51" s="174">
        <v>1</v>
      </c>
      <c r="U51" s="174">
        <v>1</v>
      </c>
      <c r="V51" s="175">
        <v>12</v>
      </c>
    </row>
    <row r="52" spans="1:22" ht="16.5" thickBot="1" x14ac:dyDescent="0.3">
      <c r="B52" s="81" t="s">
        <v>9</v>
      </c>
      <c r="C52" s="82" t="s">
        <v>106</v>
      </c>
      <c r="D52" s="82" t="s">
        <v>106</v>
      </c>
      <c r="E52" s="38">
        <v>58</v>
      </c>
      <c r="F52" s="38">
        <v>7</v>
      </c>
      <c r="G52" s="38">
        <v>6</v>
      </c>
      <c r="H52" s="38">
        <v>0</v>
      </c>
      <c r="I52" s="38">
        <v>0</v>
      </c>
      <c r="J52" s="38">
        <v>51</v>
      </c>
      <c r="K52" s="38">
        <v>29</v>
      </c>
      <c r="L52" s="82">
        <v>19</v>
      </c>
      <c r="M52" s="38">
        <v>19</v>
      </c>
      <c r="N52" s="38">
        <v>8</v>
      </c>
      <c r="O52" s="82" t="s">
        <v>634</v>
      </c>
      <c r="P52" s="176">
        <v>243</v>
      </c>
      <c r="Q52" s="176">
        <v>6</v>
      </c>
      <c r="R52" s="176">
        <v>54</v>
      </c>
      <c r="S52" s="176">
        <v>3</v>
      </c>
      <c r="T52" s="176">
        <v>1</v>
      </c>
      <c r="U52" s="176">
        <v>14</v>
      </c>
      <c r="V52" s="177">
        <v>558</v>
      </c>
    </row>
  </sheetData>
  <sortState ref="B40:V51">
    <sortCondition descending="1" ref="E40:E51"/>
  </sortState>
  <mergeCells count="3">
    <mergeCell ref="B1:AA1"/>
    <mergeCell ref="B2:AA2"/>
    <mergeCell ref="B38:V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selection activeCell="C4" sqref="C4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38.5703125" style="35" bestFit="1" customWidth="1"/>
    <col min="4" max="4" width="13.85546875" bestFit="1" customWidth="1"/>
    <col min="5" max="5" width="4.710937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5.8554687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62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2</v>
      </c>
      <c r="C4" s="89" t="s">
        <v>635</v>
      </c>
      <c r="D4" s="89" t="s">
        <v>210</v>
      </c>
      <c r="E4" s="121">
        <v>1</v>
      </c>
      <c r="F4" s="121">
        <v>2</v>
      </c>
      <c r="G4" s="121">
        <v>2</v>
      </c>
      <c r="H4" s="37">
        <v>1</v>
      </c>
      <c r="I4" s="37">
        <v>1</v>
      </c>
      <c r="J4" s="37">
        <v>0</v>
      </c>
      <c r="K4" s="37">
        <v>0</v>
      </c>
      <c r="L4" s="37">
        <v>0</v>
      </c>
      <c r="M4" s="37">
        <v>1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500</v>
      </c>
      <c r="W4" s="37">
        <v>500</v>
      </c>
      <c r="X4" s="37">
        <v>5</v>
      </c>
      <c r="Y4" s="37">
        <v>2</v>
      </c>
      <c r="Z4" s="37">
        <v>0</v>
      </c>
      <c r="AA4" s="49">
        <v>1000</v>
      </c>
    </row>
    <row r="5" spans="1:27" ht="15.75" x14ac:dyDescent="0.25">
      <c r="A5" s="34">
        <v>2</v>
      </c>
      <c r="B5" s="40"/>
      <c r="C5" s="88" t="s">
        <v>537</v>
      </c>
      <c r="D5" s="88" t="s">
        <v>210</v>
      </c>
      <c r="E5" s="120">
        <v>1</v>
      </c>
      <c r="F5" s="120">
        <v>2</v>
      </c>
      <c r="G5" s="120">
        <v>2</v>
      </c>
      <c r="H5" s="18">
        <v>1</v>
      </c>
      <c r="I5" s="18">
        <v>1</v>
      </c>
      <c r="J5" s="18">
        <v>0</v>
      </c>
      <c r="K5" s="18">
        <v>0</v>
      </c>
      <c r="L5" s="18">
        <v>0</v>
      </c>
      <c r="M5" s="18">
        <v>1</v>
      </c>
      <c r="N5" s="18">
        <v>0</v>
      </c>
      <c r="O5" s="18">
        <v>0</v>
      </c>
      <c r="P5" s="18">
        <v>0</v>
      </c>
      <c r="Q5" s="18">
        <v>1</v>
      </c>
      <c r="R5" s="18">
        <v>0</v>
      </c>
      <c r="S5" s="18">
        <v>0</v>
      </c>
      <c r="T5" s="18">
        <v>0</v>
      </c>
      <c r="U5" s="18">
        <v>0</v>
      </c>
      <c r="V5" s="18">
        <v>500</v>
      </c>
      <c r="W5" s="18">
        <v>500</v>
      </c>
      <c r="X5" s="18">
        <v>3</v>
      </c>
      <c r="Y5" s="18">
        <v>2</v>
      </c>
      <c r="Z5" s="18">
        <v>1</v>
      </c>
      <c r="AA5" s="43">
        <v>667</v>
      </c>
    </row>
    <row r="6" spans="1:27" ht="15.75" x14ac:dyDescent="0.25">
      <c r="A6" s="34">
        <v>3</v>
      </c>
      <c r="B6" s="40">
        <v>29</v>
      </c>
      <c r="C6" s="88" t="s">
        <v>292</v>
      </c>
      <c r="D6" s="88" t="s">
        <v>210</v>
      </c>
      <c r="E6" s="120">
        <v>7</v>
      </c>
      <c r="F6" s="120">
        <v>25</v>
      </c>
      <c r="G6" s="120">
        <v>22</v>
      </c>
      <c r="H6" s="18">
        <v>10</v>
      </c>
      <c r="I6" s="18">
        <v>7</v>
      </c>
      <c r="J6" s="18">
        <v>2</v>
      </c>
      <c r="K6" s="18">
        <v>1</v>
      </c>
      <c r="L6" s="18">
        <v>0</v>
      </c>
      <c r="M6" s="18">
        <v>1</v>
      </c>
      <c r="N6" s="18">
        <v>10</v>
      </c>
      <c r="O6" s="18">
        <v>0</v>
      </c>
      <c r="P6" s="18">
        <v>3</v>
      </c>
      <c r="Q6" s="18">
        <v>4</v>
      </c>
      <c r="R6" s="18">
        <v>2</v>
      </c>
      <c r="S6" s="18">
        <v>1</v>
      </c>
      <c r="T6" s="18">
        <v>0</v>
      </c>
      <c r="U6" s="18">
        <v>0</v>
      </c>
      <c r="V6" s="18">
        <v>455</v>
      </c>
      <c r="W6" s="18">
        <v>636</v>
      </c>
      <c r="X6" s="18">
        <v>17</v>
      </c>
      <c r="Y6" s="18">
        <v>2</v>
      </c>
      <c r="Z6" s="18">
        <v>1</v>
      </c>
      <c r="AA6" s="43">
        <v>941</v>
      </c>
    </row>
    <row r="7" spans="1:27" ht="15.75" x14ac:dyDescent="0.25">
      <c r="A7" s="34">
        <v>4</v>
      </c>
      <c r="B7" s="40">
        <v>35</v>
      </c>
      <c r="C7" s="88" t="s">
        <v>420</v>
      </c>
      <c r="D7" s="88" t="s">
        <v>210</v>
      </c>
      <c r="E7" s="120">
        <v>6</v>
      </c>
      <c r="F7" s="120">
        <v>20</v>
      </c>
      <c r="G7" s="120">
        <v>17</v>
      </c>
      <c r="H7" s="18">
        <v>7</v>
      </c>
      <c r="I7" s="18">
        <v>6</v>
      </c>
      <c r="J7" s="18">
        <v>1</v>
      </c>
      <c r="K7" s="18">
        <v>0</v>
      </c>
      <c r="L7" s="18">
        <v>0</v>
      </c>
      <c r="M7" s="18">
        <v>9</v>
      </c>
      <c r="N7" s="18">
        <v>2</v>
      </c>
      <c r="O7" s="18">
        <v>1</v>
      </c>
      <c r="P7" s="18">
        <v>2</v>
      </c>
      <c r="Q7" s="18">
        <v>0</v>
      </c>
      <c r="R7" s="18">
        <v>1</v>
      </c>
      <c r="S7" s="18">
        <v>1</v>
      </c>
      <c r="T7" s="18">
        <v>0</v>
      </c>
      <c r="U7" s="18">
        <v>0</v>
      </c>
      <c r="V7" s="18">
        <v>412</v>
      </c>
      <c r="W7" s="18">
        <v>471</v>
      </c>
      <c r="X7" s="18">
        <v>41</v>
      </c>
      <c r="Y7" s="18">
        <v>1</v>
      </c>
      <c r="Z7" s="18">
        <v>2</v>
      </c>
      <c r="AA7" s="43">
        <v>951</v>
      </c>
    </row>
    <row r="8" spans="1:27" ht="15.75" x14ac:dyDescent="0.25">
      <c r="A8" s="34">
        <v>5</v>
      </c>
      <c r="B8" s="40">
        <v>5</v>
      </c>
      <c r="C8" s="88" t="s">
        <v>417</v>
      </c>
      <c r="D8" s="88" t="s">
        <v>210</v>
      </c>
      <c r="E8" s="120">
        <v>1</v>
      </c>
      <c r="F8" s="120">
        <v>3</v>
      </c>
      <c r="G8" s="120">
        <v>3</v>
      </c>
      <c r="H8" s="18">
        <v>1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0</v>
      </c>
      <c r="P8" s="18">
        <v>0</v>
      </c>
      <c r="Q8" s="18">
        <v>1</v>
      </c>
      <c r="R8" s="18">
        <v>0</v>
      </c>
      <c r="S8" s="18">
        <v>0</v>
      </c>
      <c r="T8" s="18">
        <v>0</v>
      </c>
      <c r="U8" s="18">
        <v>0</v>
      </c>
      <c r="V8" s="18">
        <v>333</v>
      </c>
      <c r="W8" s="18">
        <v>333</v>
      </c>
      <c r="X8" s="18">
        <v>1</v>
      </c>
      <c r="Y8" s="18">
        <v>1</v>
      </c>
      <c r="Z8" s="18">
        <v>0</v>
      </c>
      <c r="AA8" s="43">
        <v>1000</v>
      </c>
    </row>
    <row r="9" spans="1:27" ht="15.75" x14ac:dyDescent="0.25">
      <c r="A9" s="34">
        <v>6</v>
      </c>
      <c r="B9" s="122">
        <v>24</v>
      </c>
      <c r="C9" s="180" t="s">
        <v>531</v>
      </c>
      <c r="D9" s="88" t="s">
        <v>210</v>
      </c>
      <c r="E9" s="24">
        <v>3</v>
      </c>
      <c r="F9" s="24">
        <v>4</v>
      </c>
      <c r="G9" s="24">
        <v>3</v>
      </c>
      <c r="H9" s="24">
        <v>1</v>
      </c>
      <c r="I9" s="24">
        <v>1</v>
      </c>
      <c r="J9" s="24">
        <v>0</v>
      </c>
      <c r="K9" s="24">
        <v>0</v>
      </c>
      <c r="L9" s="24">
        <v>0</v>
      </c>
      <c r="M9" s="24">
        <v>1</v>
      </c>
      <c r="N9" s="24">
        <v>1</v>
      </c>
      <c r="O9" s="24">
        <v>1</v>
      </c>
      <c r="P9" s="24">
        <v>0</v>
      </c>
      <c r="Q9" s="24">
        <v>1</v>
      </c>
      <c r="R9" s="18">
        <v>1</v>
      </c>
      <c r="S9" s="18">
        <v>0</v>
      </c>
      <c r="T9" s="18">
        <v>0</v>
      </c>
      <c r="U9" s="18">
        <v>0</v>
      </c>
      <c r="V9" s="24">
        <v>333</v>
      </c>
      <c r="W9" s="24">
        <v>333</v>
      </c>
      <c r="X9" s="18">
        <v>5</v>
      </c>
      <c r="Y9" s="18">
        <v>0</v>
      </c>
      <c r="Z9" s="18">
        <v>1</v>
      </c>
      <c r="AA9" s="43">
        <v>800</v>
      </c>
    </row>
    <row r="10" spans="1:27" ht="15.75" x14ac:dyDescent="0.25">
      <c r="A10" s="34">
        <v>7</v>
      </c>
      <c r="B10" s="40">
        <v>1</v>
      </c>
      <c r="C10" s="88" t="s">
        <v>535</v>
      </c>
      <c r="D10" s="88" t="s">
        <v>210</v>
      </c>
      <c r="E10" s="120">
        <v>4</v>
      </c>
      <c r="F10" s="120">
        <v>13</v>
      </c>
      <c r="G10" s="120">
        <v>12</v>
      </c>
      <c r="H10" s="18">
        <v>4</v>
      </c>
      <c r="I10" s="18">
        <v>3</v>
      </c>
      <c r="J10" s="18">
        <v>1</v>
      </c>
      <c r="K10" s="18">
        <v>0</v>
      </c>
      <c r="L10" s="18">
        <v>0</v>
      </c>
      <c r="M10" s="18">
        <v>1</v>
      </c>
      <c r="N10" s="18">
        <v>3</v>
      </c>
      <c r="O10" s="18">
        <v>0</v>
      </c>
      <c r="P10" s="18">
        <v>1</v>
      </c>
      <c r="Q10" s="18">
        <v>1</v>
      </c>
      <c r="R10" s="18">
        <v>0</v>
      </c>
      <c r="S10" s="18">
        <v>0</v>
      </c>
      <c r="T10" s="18">
        <v>0</v>
      </c>
      <c r="U10" s="18">
        <v>0</v>
      </c>
      <c r="V10" s="18">
        <v>333</v>
      </c>
      <c r="W10" s="18">
        <v>417</v>
      </c>
      <c r="X10" s="18">
        <v>17</v>
      </c>
      <c r="Y10" s="18">
        <v>2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25</v>
      </c>
      <c r="C11" s="88" t="s">
        <v>533</v>
      </c>
      <c r="D11" s="88" t="s">
        <v>210</v>
      </c>
      <c r="E11" s="120">
        <v>4</v>
      </c>
      <c r="F11" s="120">
        <v>15</v>
      </c>
      <c r="G11" s="120">
        <v>13</v>
      </c>
      <c r="H11" s="18">
        <v>4</v>
      </c>
      <c r="I11" s="18">
        <v>4</v>
      </c>
      <c r="J11" s="18">
        <v>0</v>
      </c>
      <c r="K11" s="18">
        <v>0</v>
      </c>
      <c r="L11" s="18">
        <v>0</v>
      </c>
      <c r="M11" s="18">
        <v>1</v>
      </c>
      <c r="N11" s="18">
        <v>2</v>
      </c>
      <c r="O11" s="18">
        <v>1</v>
      </c>
      <c r="P11" s="18">
        <v>1</v>
      </c>
      <c r="Q11" s="18">
        <v>3</v>
      </c>
      <c r="R11" s="18">
        <v>2</v>
      </c>
      <c r="S11" s="18">
        <v>1</v>
      </c>
      <c r="T11" s="18">
        <v>0</v>
      </c>
      <c r="U11" s="18">
        <v>0</v>
      </c>
      <c r="V11" s="18">
        <v>308</v>
      </c>
      <c r="W11" s="18">
        <v>308</v>
      </c>
      <c r="X11" s="18">
        <v>6</v>
      </c>
      <c r="Y11" s="18">
        <v>2</v>
      </c>
      <c r="Z11" s="18">
        <v>0</v>
      </c>
      <c r="AA11" s="43">
        <v>1000</v>
      </c>
    </row>
    <row r="12" spans="1:27" ht="15.75" x14ac:dyDescent="0.25">
      <c r="A12" s="34">
        <v>9</v>
      </c>
      <c r="B12" s="40">
        <v>18</v>
      </c>
      <c r="C12" s="88" t="s">
        <v>418</v>
      </c>
      <c r="D12" s="88" t="s">
        <v>210</v>
      </c>
      <c r="E12" s="120">
        <v>4</v>
      </c>
      <c r="F12" s="120">
        <v>11</v>
      </c>
      <c r="G12" s="120">
        <v>11</v>
      </c>
      <c r="H12" s="18">
        <v>3</v>
      </c>
      <c r="I12" s="18">
        <v>3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18">
        <v>0</v>
      </c>
      <c r="P12" s="18">
        <v>0</v>
      </c>
      <c r="Q12" s="18">
        <v>3</v>
      </c>
      <c r="R12" s="18">
        <v>0</v>
      </c>
      <c r="S12" s="18">
        <v>0</v>
      </c>
      <c r="T12" s="18">
        <v>0</v>
      </c>
      <c r="U12" s="18">
        <v>0</v>
      </c>
      <c r="V12" s="18">
        <v>273</v>
      </c>
      <c r="W12" s="18">
        <v>273</v>
      </c>
      <c r="X12" s="18">
        <v>17</v>
      </c>
      <c r="Y12" s="18">
        <v>0</v>
      </c>
      <c r="Z12" s="18">
        <v>0</v>
      </c>
      <c r="AA12" s="43">
        <v>1000</v>
      </c>
    </row>
    <row r="13" spans="1:27" ht="15.75" x14ac:dyDescent="0.25">
      <c r="A13" s="34">
        <v>10</v>
      </c>
      <c r="B13" s="40">
        <v>14</v>
      </c>
      <c r="C13" s="88" t="s">
        <v>483</v>
      </c>
      <c r="D13" s="88" t="s">
        <v>210</v>
      </c>
      <c r="E13" s="120">
        <v>4</v>
      </c>
      <c r="F13" s="120">
        <v>14</v>
      </c>
      <c r="G13" s="120">
        <v>11</v>
      </c>
      <c r="H13" s="18">
        <v>3</v>
      </c>
      <c r="I13" s="18">
        <v>1</v>
      </c>
      <c r="J13" s="18">
        <v>1</v>
      </c>
      <c r="K13" s="18">
        <v>1</v>
      </c>
      <c r="L13" s="18">
        <v>0</v>
      </c>
      <c r="M13" s="18">
        <v>2</v>
      </c>
      <c r="N13" s="18">
        <v>3</v>
      </c>
      <c r="O13" s="18">
        <v>0</v>
      </c>
      <c r="P13" s="18">
        <v>2</v>
      </c>
      <c r="Q13" s="18">
        <v>7</v>
      </c>
      <c r="R13" s="18">
        <v>0</v>
      </c>
      <c r="S13" s="18">
        <v>0</v>
      </c>
      <c r="T13" s="18">
        <v>0</v>
      </c>
      <c r="U13" s="18">
        <v>1</v>
      </c>
      <c r="V13" s="18">
        <v>273</v>
      </c>
      <c r="W13" s="18">
        <v>545</v>
      </c>
      <c r="X13" s="18">
        <v>10</v>
      </c>
      <c r="Y13" s="18">
        <v>6</v>
      </c>
      <c r="Z13" s="18">
        <v>0</v>
      </c>
      <c r="AA13" s="43">
        <v>1000</v>
      </c>
    </row>
    <row r="14" spans="1:27" ht="15.75" x14ac:dyDescent="0.25">
      <c r="A14" s="34">
        <v>11</v>
      </c>
      <c r="B14" s="40">
        <v>22</v>
      </c>
      <c r="C14" s="88" t="s">
        <v>293</v>
      </c>
      <c r="D14" s="88" t="s">
        <v>210</v>
      </c>
      <c r="E14" s="120">
        <v>7</v>
      </c>
      <c r="F14" s="120">
        <v>27</v>
      </c>
      <c r="G14" s="120">
        <v>23</v>
      </c>
      <c r="H14" s="18">
        <v>6</v>
      </c>
      <c r="I14" s="18">
        <v>4</v>
      </c>
      <c r="J14" s="18">
        <v>2</v>
      </c>
      <c r="K14" s="18">
        <v>0</v>
      </c>
      <c r="L14" s="18">
        <v>0</v>
      </c>
      <c r="M14" s="18">
        <v>1</v>
      </c>
      <c r="N14" s="18">
        <v>6</v>
      </c>
      <c r="O14" s="18">
        <v>0</v>
      </c>
      <c r="P14" s="18">
        <v>3</v>
      </c>
      <c r="Q14" s="18">
        <v>5</v>
      </c>
      <c r="R14" s="18">
        <v>3</v>
      </c>
      <c r="S14" s="18">
        <v>0</v>
      </c>
      <c r="T14" s="18">
        <v>0</v>
      </c>
      <c r="U14" s="18">
        <v>1</v>
      </c>
      <c r="V14" s="18">
        <v>261</v>
      </c>
      <c r="W14" s="18">
        <v>348</v>
      </c>
      <c r="X14" s="18">
        <v>16</v>
      </c>
      <c r="Y14" s="18">
        <v>1</v>
      </c>
      <c r="Z14" s="18">
        <v>5</v>
      </c>
      <c r="AA14" s="43">
        <v>688</v>
      </c>
    </row>
    <row r="15" spans="1:27" ht="15.75" x14ac:dyDescent="0.25">
      <c r="A15" s="34">
        <v>12</v>
      </c>
      <c r="B15" s="122">
        <v>39</v>
      </c>
      <c r="C15" s="180" t="s">
        <v>288</v>
      </c>
      <c r="D15" s="88" t="s">
        <v>210</v>
      </c>
      <c r="E15" s="24">
        <v>3</v>
      </c>
      <c r="F15" s="24">
        <v>10</v>
      </c>
      <c r="G15" s="24">
        <v>8</v>
      </c>
      <c r="H15" s="24">
        <v>2</v>
      </c>
      <c r="I15" s="24">
        <v>1</v>
      </c>
      <c r="J15" s="24">
        <v>1</v>
      </c>
      <c r="K15" s="24">
        <v>0</v>
      </c>
      <c r="L15" s="24">
        <v>0</v>
      </c>
      <c r="M15" s="24">
        <v>3</v>
      </c>
      <c r="N15" s="24">
        <v>2</v>
      </c>
      <c r="O15" s="24">
        <v>0</v>
      </c>
      <c r="P15" s="24">
        <v>2</v>
      </c>
      <c r="Q15" s="24">
        <v>4</v>
      </c>
      <c r="R15" s="18">
        <v>0</v>
      </c>
      <c r="S15" s="18">
        <v>0</v>
      </c>
      <c r="T15" s="18">
        <v>0</v>
      </c>
      <c r="U15" s="18">
        <v>0</v>
      </c>
      <c r="V15" s="24">
        <v>250</v>
      </c>
      <c r="W15" s="24">
        <v>375</v>
      </c>
      <c r="X15" s="18">
        <v>10</v>
      </c>
      <c r="Y15" s="18">
        <v>4</v>
      </c>
      <c r="Z15" s="18">
        <v>2</v>
      </c>
      <c r="AA15" s="43">
        <v>800</v>
      </c>
    </row>
    <row r="16" spans="1:27" ht="15.75" x14ac:dyDescent="0.25">
      <c r="A16" s="34">
        <v>13</v>
      </c>
      <c r="B16" s="40">
        <v>15</v>
      </c>
      <c r="C16" s="88" t="s">
        <v>291</v>
      </c>
      <c r="D16" s="88" t="s">
        <v>210</v>
      </c>
      <c r="E16" s="120">
        <v>7</v>
      </c>
      <c r="F16" s="120">
        <v>19</v>
      </c>
      <c r="G16" s="120">
        <v>17</v>
      </c>
      <c r="H16" s="18">
        <v>4</v>
      </c>
      <c r="I16" s="18">
        <v>2</v>
      </c>
      <c r="J16" s="18">
        <v>2</v>
      </c>
      <c r="K16" s="18">
        <v>0</v>
      </c>
      <c r="L16" s="18">
        <v>0</v>
      </c>
      <c r="M16" s="18">
        <v>3</v>
      </c>
      <c r="N16" s="18">
        <v>5</v>
      </c>
      <c r="O16" s="18">
        <v>1</v>
      </c>
      <c r="P16" s="18">
        <v>1</v>
      </c>
      <c r="Q16" s="18">
        <v>5</v>
      </c>
      <c r="R16" s="18">
        <v>1</v>
      </c>
      <c r="S16" s="18">
        <v>0</v>
      </c>
      <c r="T16" s="18">
        <v>0</v>
      </c>
      <c r="U16" s="18">
        <v>0</v>
      </c>
      <c r="V16" s="18">
        <v>235</v>
      </c>
      <c r="W16" s="18">
        <v>353</v>
      </c>
      <c r="X16" s="18">
        <v>17</v>
      </c>
      <c r="Y16" s="18">
        <v>11</v>
      </c>
      <c r="Z16" s="18">
        <v>1</v>
      </c>
      <c r="AA16" s="43">
        <v>941</v>
      </c>
    </row>
    <row r="17" spans="1:27" ht="15.75" x14ac:dyDescent="0.25">
      <c r="A17" s="34">
        <v>14</v>
      </c>
      <c r="B17" s="40">
        <v>11</v>
      </c>
      <c r="C17" s="136" t="s">
        <v>294</v>
      </c>
      <c r="D17" s="88" t="s">
        <v>210</v>
      </c>
      <c r="E17" s="18">
        <v>7</v>
      </c>
      <c r="F17" s="18">
        <v>14</v>
      </c>
      <c r="G17" s="18">
        <v>13</v>
      </c>
      <c r="H17" s="18">
        <v>3</v>
      </c>
      <c r="I17" s="18">
        <v>3</v>
      </c>
      <c r="J17" s="18">
        <v>0</v>
      </c>
      <c r="K17" s="18">
        <v>0</v>
      </c>
      <c r="L17" s="18">
        <v>0</v>
      </c>
      <c r="M17" s="18">
        <v>1</v>
      </c>
      <c r="N17" s="18">
        <v>1</v>
      </c>
      <c r="O17" s="18">
        <v>0</v>
      </c>
      <c r="P17" s="18">
        <v>1</v>
      </c>
      <c r="Q17" s="18">
        <v>2</v>
      </c>
      <c r="R17" s="24">
        <v>1</v>
      </c>
      <c r="S17" s="24">
        <v>0</v>
      </c>
      <c r="T17" s="24">
        <v>0</v>
      </c>
      <c r="U17" s="24">
        <v>0</v>
      </c>
      <c r="V17" s="18">
        <v>231</v>
      </c>
      <c r="W17" s="18">
        <v>231</v>
      </c>
      <c r="X17" s="18">
        <v>15</v>
      </c>
      <c r="Y17" s="18">
        <v>0</v>
      </c>
      <c r="Z17" s="18">
        <v>1</v>
      </c>
      <c r="AA17" s="43">
        <v>933</v>
      </c>
    </row>
    <row r="18" spans="1:27" s="1" customFormat="1" ht="15.75" x14ac:dyDescent="0.25">
      <c r="A18" s="34">
        <v>15</v>
      </c>
      <c r="B18" s="40">
        <v>20</v>
      </c>
      <c r="C18" s="88" t="s">
        <v>285</v>
      </c>
      <c r="D18" s="88" t="s">
        <v>210</v>
      </c>
      <c r="E18" s="120">
        <v>5</v>
      </c>
      <c r="F18" s="120">
        <v>19</v>
      </c>
      <c r="G18" s="120">
        <v>16</v>
      </c>
      <c r="H18" s="18">
        <v>3</v>
      </c>
      <c r="I18" s="18">
        <v>1</v>
      </c>
      <c r="J18" s="18">
        <v>2</v>
      </c>
      <c r="K18" s="18">
        <v>0</v>
      </c>
      <c r="L18" s="18">
        <v>0</v>
      </c>
      <c r="M18" s="18">
        <v>3</v>
      </c>
      <c r="N18" s="18">
        <v>0</v>
      </c>
      <c r="O18" s="18">
        <v>1</v>
      </c>
      <c r="P18" s="18">
        <v>2</v>
      </c>
      <c r="Q18" s="18">
        <v>2</v>
      </c>
      <c r="R18" s="18">
        <v>0</v>
      </c>
      <c r="S18" s="18">
        <v>1</v>
      </c>
      <c r="T18" s="18">
        <v>0</v>
      </c>
      <c r="U18" s="18">
        <v>0</v>
      </c>
      <c r="V18" s="18">
        <v>188</v>
      </c>
      <c r="W18" s="18">
        <v>312</v>
      </c>
      <c r="X18" s="18">
        <v>15</v>
      </c>
      <c r="Y18" s="18">
        <v>5</v>
      </c>
      <c r="Z18" s="18">
        <v>2</v>
      </c>
      <c r="AA18" s="43">
        <v>867</v>
      </c>
    </row>
    <row r="19" spans="1:27" s="1" customFormat="1" ht="15.75" x14ac:dyDescent="0.25">
      <c r="A19" s="34">
        <v>16</v>
      </c>
      <c r="B19" s="40">
        <v>17</v>
      </c>
      <c r="C19" s="88" t="s">
        <v>289</v>
      </c>
      <c r="D19" s="88" t="s">
        <v>210</v>
      </c>
      <c r="E19" s="120">
        <v>7</v>
      </c>
      <c r="F19" s="120">
        <v>18</v>
      </c>
      <c r="G19" s="120">
        <v>16</v>
      </c>
      <c r="H19" s="18">
        <v>2</v>
      </c>
      <c r="I19" s="18">
        <v>2</v>
      </c>
      <c r="J19" s="18">
        <v>0</v>
      </c>
      <c r="K19" s="18">
        <v>0</v>
      </c>
      <c r="L19" s="18">
        <v>0</v>
      </c>
      <c r="M19" s="18">
        <v>0</v>
      </c>
      <c r="N19" s="18">
        <v>2</v>
      </c>
      <c r="O19" s="18">
        <v>0</v>
      </c>
      <c r="P19" s="18">
        <v>2</v>
      </c>
      <c r="Q19" s="18">
        <v>4</v>
      </c>
      <c r="R19" s="18">
        <v>2</v>
      </c>
      <c r="S19" s="18">
        <v>0</v>
      </c>
      <c r="T19" s="18">
        <v>0</v>
      </c>
      <c r="U19" s="18">
        <v>0</v>
      </c>
      <c r="V19" s="18">
        <v>125</v>
      </c>
      <c r="W19" s="18">
        <v>125</v>
      </c>
      <c r="X19" s="18">
        <v>4</v>
      </c>
      <c r="Y19" s="18">
        <v>0</v>
      </c>
      <c r="Z19" s="18">
        <v>1</v>
      </c>
      <c r="AA19" s="43">
        <v>750</v>
      </c>
    </row>
    <row r="20" spans="1:27" s="1" customFormat="1" ht="15.75" x14ac:dyDescent="0.25">
      <c r="A20" s="34">
        <v>17</v>
      </c>
      <c r="B20" s="40">
        <v>7</v>
      </c>
      <c r="C20" s="88" t="s">
        <v>416</v>
      </c>
      <c r="D20" s="88" t="s">
        <v>210</v>
      </c>
      <c r="E20" s="120">
        <v>1</v>
      </c>
      <c r="F20" s="120">
        <v>3</v>
      </c>
      <c r="G20" s="120">
        <v>3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10</v>
      </c>
      <c r="Y20" s="18">
        <v>6</v>
      </c>
      <c r="Z20" s="18">
        <v>0</v>
      </c>
      <c r="AA20" s="43">
        <v>1000</v>
      </c>
    </row>
    <row r="21" spans="1:27" s="1" customFormat="1" ht="15.75" x14ac:dyDescent="0.25">
      <c r="A21" s="34">
        <v>18</v>
      </c>
      <c r="B21" s="40">
        <v>20</v>
      </c>
      <c r="C21" s="88" t="s">
        <v>283</v>
      </c>
      <c r="D21" s="88" t="s">
        <v>210</v>
      </c>
      <c r="E21" s="120">
        <v>3</v>
      </c>
      <c r="F21" s="120">
        <v>5</v>
      </c>
      <c r="G21" s="120">
        <v>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8</v>
      </c>
      <c r="Y21" s="18">
        <v>1</v>
      </c>
      <c r="Z21" s="18">
        <v>0</v>
      </c>
      <c r="AA21" s="43">
        <v>1000</v>
      </c>
    </row>
    <row r="22" spans="1:27" s="1" customFormat="1" ht="15.75" x14ac:dyDescent="0.25">
      <c r="A22" s="34">
        <v>19</v>
      </c>
      <c r="B22" s="40">
        <v>12</v>
      </c>
      <c r="C22" s="88" t="s">
        <v>284</v>
      </c>
      <c r="D22" s="88" t="s">
        <v>210</v>
      </c>
      <c r="E22" s="120">
        <v>1</v>
      </c>
      <c r="F22" s="120">
        <v>1</v>
      </c>
      <c r="G22" s="120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8">
        <v>0</v>
      </c>
      <c r="R22" s="18">
        <v>1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162"/>
      <c r="C23" s="184" t="s">
        <v>286</v>
      </c>
      <c r="D23" s="88" t="s">
        <v>210</v>
      </c>
      <c r="E23" s="120">
        <v>1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8">
        <v>2</v>
      </c>
      <c r="Y23" s="18">
        <v>2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40"/>
      <c r="C24" s="136" t="s">
        <v>486</v>
      </c>
      <c r="D24" s="88" t="s">
        <v>210</v>
      </c>
      <c r="E24" s="18">
        <v>1</v>
      </c>
      <c r="F24" s="18">
        <v>3</v>
      </c>
      <c r="G24" s="18">
        <v>2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40"/>
      <c r="C25" s="88" t="s">
        <v>532</v>
      </c>
      <c r="D25" s="88" t="s">
        <v>210</v>
      </c>
      <c r="E25" s="120">
        <v>1</v>
      </c>
      <c r="F25" s="120">
        <v>1</v>
      </c>
      <c r="G25" s="120">
        <v>1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8">
        <v>0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40">
        <v>13</v>
      </c>
      <c r="C26" s="88" t="s">
        <v>419</v>
      </c>
      <c r="D26" s="88" t="s">
        <v>210</v>
      </c>
      <c r="E26" s="120">
        <v>3</v>
      </c>
      <c r="F26" s="120">
        <v>5</v>
      </c>
      <c r="G26" s="120">
        <v>4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1</v>
      </c>
      <c r="Q26" s="18">
        <v>1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10</v>
      </c>
      <c r="Y26" s="18">
        <v>5</v>
      </c>
      <c r="Z26" s="18">
        <v>3</v>
      </c>
      <c r="AA26" s="43">
        <v>700</v>
      </c>
    </row>
    <row r="27" spans="1:27" s="1" customFormat="1" ht="15.75" x14ac:dyDescent="0.25">
      <c r="A27" s="34">
        <v>24</v>
      </c>
      <c r="B27" s="40">
        <v>76</v>
      </c>
      <c r="C27" s="88" t="s">
        <v>421</v>
      </c>
      <c r="D27" s="88" t="s">
        <v>210</v>
      </c>
      <c r="E27" s="120">
        <v>1</v>
      </c>
      <c r="F27" s="120">
        <v>4</v>
      </c>
      <c r="G27" s="120">
        <v>4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1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43">
        <v>1000</v>
      </c>
    </row>
    <row r="28" spans="1:27" s="1" customFormat="1" ht="15.75" x14ac:dyDescent="0.25">
      <c r="A28" s="34">
        <v>25</v>
      </c>
      <c r="B28" s="162"/>
      <c r="C28" s="184" t="s">
        <v>287</v>
      </c>
      <c r="D28" s="88" t="s">
        <v>210</v>
      </c>
      <c r="E28" s="120">
        <v>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8">
        <v>1</v>
      </c>
      <c r="Y28" s="18">
        <v>1</v>
      </c>
      <c r="Z28" s="18">
        <v>0</v>
      </c>
      <c r="AA28" s="43">
        <v>1000</v>
      </c>
    </row>
    <row r="29" spans="1:27" s="1" customFormat="1" ht="15.75" x14ac:dyDescent="0.25">
      <c r="A29" s="34">
        <v>26</v>
      </c>
      <c r="B29" s="162">
        <v>12</v>
      </c>
      <c r="C29" s="184" t="s">
        <v>534</v>
      </c>
      <c r="D29" s="88" t="s">
        <v>210</v>
      </c>
      <c r="E29" s="120">
        <v>1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8">
        <v>1</v>
      </c>
      <c r="Y29" s="18">
        <v>0</v>
      </c>
      <c r="Z29" s="18">
        <v>0</v>
      </c>
      <c r="AA29" s="43">
        <v>1000</v>
      </c>
    </row>
    <row r="30" spans="1:27" s="1" customFormat="1" ht="15.75" x14ac:dyDescent="0.25">
      <c r="A30" s="34">
        <v>27</v>
      </c>
      <c r="B30" s="162">
        <v>13</v>
      </c>
      <c r="C30" s="184" t="s">
        <v>536</v>
      </c>
      <c r="D30" s="88" t="s">
        <v>210</v>
      </c>
      <c r="E30" s="120">
        <v>1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8">
        <v>0</v>
      </c>
      <c r="Y30" s="18">
        <v>0</v>
      </c>
      <c r="Z30" s="18">
        <v>0</v>
      </c>
      <c r="AA30" s="43">
        <v>1000</v>
      </c>
    </row>
    <row r="31" spans="1:27" s="1" customFormat="1" ht="15.75" x14ac:dyDescent="0.25">
      <c r="A31" s="34">
        <v>28</v>
      </c>
      <c r="B31" s="162">
        <v>16</v>
      </c>
      <c r="C31" s="184" t="s">
        <v>290</v>
      </c>
      <c r="D31" s="88" t="s">
        <v>210</v>
      </c>
      <c r="E31" s="120">
        <v>1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8">
        <v>3</v>
      </c>
      <c r="Y31" s="18">
        <v>1</v>
      </c>
      <c r="Z31" s="18">
        <v>1</v>
      </c>
      <c r="AA31" s="43">
        <v>667</v>
      </c>
    </row>
    <row r="32" spans="1:27" s="1" customFormat="1" ht="15.75" x14ac:dyDescent="0.25">
      <c r="A32" s="34">
        <v>29</v>
      </c>
      <c r="B32" s="40">
        <v>41</v>
      </c>
      <c r="C32" s="88" t="s">
        <v>485</v>
      </c>
      <c r="D32" s="88" t="s">
        <v>210</v>
      </c>
      <c r="E32" s="120">
        <v>2</v>
      </c>
      <c r="F32" s="120">
        <v>6</v>
      </c>
      <c r="G32" s="120">
        <v>4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2</v>
      </c>
      <c r="Q32" s="18">
        <v>1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43">
        <v>1000</v>
      </c>
    </row>
    <row r="33" spans="1:27" s="1" customFormat="1" ht="15.75" x14ac:dyDescent="0.25">
      <c r="A33" s="34">
        <v>30</v>
      </c>
      <c r="B33" s="162">
        <v>9</v>
      </c>
      <c r="C33" s="184" t="s">
        <v>482</v>
      </c>
      <c r="D33" s="88" t="s">
        <v>210</v>
      </c>
      <c r="E33" s="120">
        <v>1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8">
        <v>4</v>
      </c>
      <c r="Y33" s="18">
        <v>3</v>
      </c>
      <c r="Z33" s="18">
        <v>0</v>
      </c>
      <c r="AA33" s="43">
        <v>1000</v>
      </c>
    </row>
    <row r="34" spans="1:27" s="1" customFormat="1" ht="15.75" x14ac:dyDescent="0.25">
      <c r="A34" s="34">
        <v>31</v>
      </c>
      <c r="B34" s="40">
        <v>13</v>
      </c>
      <c r="C34" s="88" t="s">
        <v>295</v>
      </c>
      <c r="D34" s="88" t="s">
        <v>210</v>
      </c>
      <c r="E34" s="120">
        <v>2</v>
      </c>
      <c r="F34" s="120">
        <v>7</v>
      </c>
      <c r="G34" s="120">
        <v>6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2</v>
      </c>
      <c r="R34" s="24">
        <v>0</v>
      </c>
      <c r="S34" s="24">
        <v>0</v>
      </c>
      <c r="T34" s="24">
        <v>0</v>
      </c>
      <c r="U34" s="24">
        <v>0</v>
      </c>
      <c r="V34" s="18">
        <v>0</v>
      </c>
      <c r="W34" s="18">
        <v>0</v>
      </c>
      <c r="X34" s="18">
        <v>5</v>
      </c>
      <c r="Y34" s="18">
        <v>1</v>
      </c>
      <c r="Z34" s="18">
        <v>2</v>
      </c>
      <c r="AA34" s="43">
        <v>600</v>
      </c>
    </row>
    <row r="35" spans="1:27" s="1" customFormat="1" ht="16.5" thickBot="1" x14ac:dyDescent="0.3">
      <c r="A35" s="34">
        <v>32</v>
      </c>
      <c r="B35" s="78"/>
      <c r="C35" s="90" t="s">
        <v>484</v>
      </c>
      <c r="D35" s="90" t="s">
        <v>210</v>
      </c>
      <c r="E35" s="123">
        <v>3</v>
      </c>
      <c r="F35" s="123">
        <v>9</v>
      </c>
      <c r="G35" s="123">
        <v>7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2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7</v>
      </c>
      <c r="Y35" s="39">
        <v>5</v>
      </c>
      <c r="Z35" s="39">
        <v>1</v>
      </c>
      <c r="AA35" s="80">
        <v>857</v>
      </c>
    </row>
    <row r="36" spans="1:27" s="1" customFormat="1" ht="16.5" thickBot="1" x14ac:dyDescent="0.3">
      <c r="A36" s="41"/>
      <c r="B36" s="81" t="s">
        <v>9</v>
      </c>
      <c r="C36" s="91" t="s">
        <v>210</v>
      </c>
      <c r="D36" s="91" t="s">
        <v>210</v>
      </c>
      <c r="E36" s="124">
        <v>7</v>
      </c>
      <c r="F36" s="124">
        <v>260</v>
      </c>
      <c r="G36" s="124">
        <v>225</v>
      </c>
      <c r="H36" s="38">
        <v>55</v>
      </c>
      <c r="I36" s="38">
        <v>41</v>
      </c>
      <c r="J36" s="38">
        <v>12</v>
      </c>
      <c r="K36" s="38">
        <v>2</v>
      </c>
      <c r="L36" s="38">
        <v>0</v>
      </c>
      <c r="M36" s="38">
        <v>29</v>
      </c>
      <c r="N36" s="38">
        <v>39</v>
      </c>
      <c r="O36" s="38">
        <v>6</v>
      </c>
      <c r="P36" s="38">
        <v>27</v>
      </c>
      <c r="Q36" s="38">
        <v>50</v>
      </c>
      <c r="R36" s="154">
        <v>14</v>
      </c>
      <c r="S36" s="154">
        <v>6</v>
      </c>
      <c r="T36" s="154">
        <v>0</v>
      </c>
      <c r="U36" s="154">
        <v>2</v>
      </c>
      <c r="V36" s="38">
        <v>244</v>
      </c>
      <c r="W36" s="38">
        <v>316</v>
      </c>
      <c r="X36" s="38">
        <v>252</v>
      </c>
      <c r="Y36" s="38">
        <v>64</v>
      </c>
      <c r="Z36" s="38">
        <v>24</v>
      </c>
      <c r="AA36" s="83">
        <v>905</v>
      </c>
    </row>
    <row r="37" spans="1:27" s="1" customFormat="1" ht="15.75" x14ac:dyDescent="0.25">
      <c r="A37" s="41"/>
      <c r="B37" s="42"/>
      <c r="C37" s="10"/>
      <c r="D37" s="10"/>
      <c r="E37" s="4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1"/>
      <c r="X37" s="9"/>
      <c r="Y37" s="9"/>
      <c r="Z37" s="9"/>
      <c r="AA37" s="9"/>
    </row>
    <row r="38" spans="1:27" s="1" customFormat="1" ht="15.75" x14ac:dyDescent="0.25">
      <c r="A38" s="41"/>
      <c r="B38" s="42"/>
      <c r="C38" s="10"/>
      <c r="D38" s="10"/>
      <c r="E38" s="4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2"/>
      <c r="S38" s="12"/>
      <c r="T38" s="12"/>
      <c r="U38" s="12"/>
      <c r="V38" s="12"/>
      <c r="W38" s="11"/>
      <c r="X38" s="9"/>
      <c r="Y38" s="9"/>
      <c r="Z38" s="9"/>
      <c r="AA38" s="9"/>
    </row>
    <row r="39" spans="1:27" s="1" customFormat="1" ht="15.75" x14ac:dyDescent="0.25">
      <c r="A39" s="41"/>
      <c r="B39" s="42"/>
      <c r="C39" s="10"/>
      <c r="D39" s="10"/>
      <c r="E39" s="4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2"/>
      <c r="S39" s="12"/>
      <c r="T39" s="12"/>
      <c r="U39" s="12"/>
      <c r="V39" s="12"/>
      <c r="W39" s="11"/>
      <c r="X39" s="9"/>
      <c r="Y39" s="9"/>
      <c r="Z39" s="9"/>
      <c r="AA39" s="9"/>
    </row>
    <row r="40" spans="1:27" s="1" customFormat="1" ht="15.75" x14ac:dyDescent="0.25">
      <c r="A40" s="41"/>
      <c r="B40" s="42"/>
      <c r="C40" s="10"/>
      <c r="D40" s="10"/>
      <c r="E40" s="4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2"/>
      <c r="S40" s="12"/>
      <c r="T40" s="12"/>
      <c r="U40" s="12"/>
      <c r="V40" s="12"/>
      <c r="W40" s="11"/>
      <c r="X40" s="9"/>
      <c r="Y40" s="9"/>
      <c r="Z40" s="9"/>
      <c r="AA40" s="9"/>
    </row>
    <row r="41" spans="1:27" s="1" customFormat="1" ht="15.75" x14ac:dyDescent="0.25">
      <c r="A41" s="41"/>
      <c r="B41" s="42"/>
      <c r="C41" s="10"/>
      <c r="D41" s="10"/>
      <c r="E41" s="4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2"/>
      <c r="S41" s="12"/>
      <c r="T41" s="12"/>
      <c r="U41" s="12"/>
      <c r="V41" s="12"/>
      <c r="W41" s="11"/>
      <c r="X41" s="9"/>
      <c r="Y41" s="9"/>
      <c r="Z41" s="9"/>
      <c r="AA41" s="9"/>
    </row>
    <row r="42" spans="1:27" s="1" customFormat="1" ht="16.5" thickBot="1" x14ac:dyDescent="0.3">
      <c r="A42" s="41"/>
      <c r="B42" s="42"/>
      <c r="C42" s="10"/>
      <c r="D42" s="10"/>
      <c r="E42" s="4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2"/>
      <c r="S42" s="12"/>
      <c r="T42" s="12"/>
      <c r="U42" s="12"/>
      <c r="V42" s="12"/>
      <c r="W42" s="11"/>
      <c r="X42" s="9"/>
      <c r="Y42" s="9"/>
      <c r="Z42" s="9"/>
      <c r="AA42" s="9"/>
    </row>
    <row r="43" spans="1:27" ht="27" thickBot="1" x14ac:dyDescent="0.45">
      <c r="B43" s="231" t="s">
        <v>62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3"/>
    </row>
    <row r="44" spans="1:27" s="7" customFormat="1" ht="21.75" thickBot="1" x14ac:dyDescent="0.3">
      <c r="A44" s="36"/>
      <c r="B44" s="13" t="s">
        <v>28</v>
      </c>
      <c r="C44" s="14" t="s">
        <v>44</v>
      </c>
      <c r="D44" s="14" t="s">
        <v>0</v>
      </c>
      <c r="E44" s="15" t="s">
        <v>24</v>
      </c>
      <c r="F44" s="15" t="s">
        <v>29</v>
      </c>
      <c r="G44" s="15" t="s">
        <v>25</v>
      </c>
      <c r="H44" s="15" t="s">
        <v>26</v>
      </c>
      <c r="I44" s="15" t="s">
        <v>27</v>
      </c>
      <c r="J44" s="15" t="s">
        <v>14</v>
      </c>
      <c r="K44" s="15" t="s">
        <v>15</v>
      </c>
      <c r="L44" s="15" t="s">
        <v>39</v>
      </c>
      <c r="M44" s="15" t="s">
        <v>18</v>
      </c>
      <c r="N44" s="15" t="s">
        <v>23</v>
      </c>
      <c r="O44" s="15" t="s">
        <v>40</v>
      </c>
      <c r="P44" s="15" t="s">
        <v>41</v>
      </c>
      <c r="Q44" s="15" t="s">
        <v>42</v>
      </c>
      <c r="R44" s="15" t="s">
        <v>33</v>
      </c>
      <c r="S44" s="15" t="s">
        <v>22</v>
      </c>
      <c r="T44" s="15" t="s">
        <v>43</v>
      </c>
      <c r="U44" s="19" t="s">
        <v>16</v>
      </c>
      <c r="V44" s="84" t="s">
        <v>224</v>
      </c>
      <c r="W44" s="31"/>
      <c r="X44" s="31"/>
      <c r="Y44" s="31"/>
      <c r="Z44" s="31"/>
    </row>
    <row r="45" spans="1:27" ht="15.75" x14ac:dyDescent="0.25">
      <c r="A45" s="34">
        <v>1</v>
      </c>
      <c r="B45" s="47">
        <v>7</v>
      </c>
      <c r="C45" s="48" t="s">
        <v>416</v>
      </c>
      <c r="D45" s="48" t="s">
        <v>210</v>
      </c>
      <c r="E45" s="37">
        <v>16.100000000000001</v>
      </c>
      <c r="F45" s="37">
        <v>3</v>
      </c>
      <c r="G45" s="37">
        <v>1</v>
      </c>
      <c r="H45" s="37">
        <v>0</v>
      </c>
      <c r="I45" s="37">
        <v>0</v>
      </c>
      <c r="J45" s="37">
        <v>12</v>
      </c>
      <c r="K45" s="37">
        <v>8</v>
      </c>
      <c r="L45" s="48">
        <v>7</v>
      </c>
      <c r="M45" s="37">
        <v>4</v>
      </c>
      <c r="N45" s="37">
        <v>3</v>
      </c>
      <c r="O45" s="48" t="s">
        <v>636</v>
      </c>
      <c r="P45" s="171">
        <v>67</v>
      </c>
      <c r="Q45" s="171">
        <v>0</v>
      </c>
      <c r="R45" s="171">
        <v>13</v>
      </c>
      <c r="S45" s="171">
        <v>2</v>
      </c>
      <c r="T45" s="171">
        <v>0</v>
      </c>
      <c r="U45" s="171">
        <v>2</v>
      </c>
      <c r="V45" s="172">
        <v>124</v>
      </c>
      <c r="AA45"/>
    </row>
    <row r="46" spans="1:27" ht="15.75" x14ac:dyDescent="0.25">
      <c r="A46" s="34">
        <v>2</v>
      </c>
      <c r="B46" s="40">
        <v>9</v>
      </c>
      <c r="C46" s="136" t="s">
        <v>482</v>
      </c>
      <c r="D46" s="136" t="s">
        <v>210</v>
      </c>
      <c r="E46" s="18">
        <v>6.2</v>
      </c>
      <c r="F46" s="18">
        <v>3</v>
      </c>
      <c r="G46" s="18">
        <v>0</v>
      </c>
      <c r="H46" s="18">
        <v>1</v>
      </c>
      <c r="I46" s="18">
        <v>0</v>
      </c>
      <c r="J46" s="18">
        <v>10</v>
      </c>
      <c r="K46" s="18">
        <v>8</v>
      </c>
      <c r="L46" s="136">
        <v>4</v>
      </c>
      <c r="M46" s="18">
        <v>2</v>
      </c>
      <c r="N46" s="18">
        <v>2</v>
      </c>
      <c r="O46" s="136" t="s">
        <v>631</v>
      </c>
      <c r="P46" s="160">
        <v>36</v>
      </c>
      <c r="Q46" s="160">
        <v>1</v>
      </c>
      <c r="R46" s="160">
        <v>2</v>
      </c>
      <c r="S46" s="160">
        <v>0</v>
      </c>
      <c r="T46" s="160">
        <v>0</v>
      </c>
      <c r="U46" s="160">
        <v>9</v>
      </c>
      <c r="V46" s="173">
        <v>69</v>
      </c>
      <c r="AA46"/>
    </row>
    <row r="47" spans="1:27" ht="15.75" x14ac:dyDescent="0.25">
      <c r="A47" s="34">
        <v>3</v>
      </c>
      <c r="B47" s="40">
        <v>16</v>
      </c>
      <c r="C47" s="136" t="s">
        <v>290</v>
      </c>
      <c r="D47" s="136" t="s">
        <v>210</v>
      </c>
      <c r="E47" s="18">
        <v>6</v>
      </c>
      <c r="F47" s="18">
        <v>4</v>
      </c>
      <c r="G47" s="18">
        <v>0</v>
      </c>
      <c r="H47" s="18">
        <v>1</v>
      </c>
      <c r="I47" s="18">
        <v>0</v>
      </c>
      <c r="J47" s="18">
        <v>14</v>
      </c>
      <c r="K47" s="18">
        <v>16</v>
      </c>
      <c r="L47" s="136">
        <v>10</v>
      </c>
      <c r="M47" s="18">
        <v>5</v>
      </c>
      <c r="N47" s="18">
        <v>0</v>
      </c>
      <c r="O47" s="136" t="s">
        <v>640</v>
      </c>
      <c r="P47" s="160">
        <v>40</v>
      </c>
      <c r="Q47" s="160">
        <v>0</v>
      </c>
      <c r="R47" s="160">
        <v>0</v>
      </c>
      <c r="S47" s="160">
        <v>2</v>
      </c>
      <c r="T47" s="160">
        <v>0</v>
      </c>
      <c r="U47" s="160">
        <v>1</v>
      </c>
      <c r="V47" s="173">
        <v>69</v>
      </c>
      <c r="AA47"/>
    </row>
    <row r="48" spans="1:27" ht="15.75" x14ac:dyDescent="0.25">
      <c r="A48" s="34">
        <v>4</v>
      </c>
      <c r="B48" s="40">
        <v>15</v>
      </c>
      <c r="C48" s="136" t="s">
        <v>291</v>
      </c>
      <c r="D48" s="136" t="s">
        <v>210</v>
      </c>
      <c r="E48" s="18">
        <v>5.2</v>
      </c>
      <c r="F48" s="18">
        <v>1</v>
      </c>
      <c r="G48" s="18">
        <v>1</v>
      </c>
      <c r="H48" s="18">
        <v>0</v>
      </c>
      <c r="I48" s="18">
        <v>0</v>
      </c>
      <c r="J48" s="18">
        <v>4</v>
      </c>
      <c r="K48" s="18">
        <v>3</v>
      </c>
      <c r="L48" s="136">
        <v>2</v>
      </c>
      <c r="M48" s="18">
        <v>4</v>
      </c>
      <c r="N48" s="18">
        <v>2</v>
      </c>
      <c r="O48" s="136" t="s">
        <v>579</v>
      </c>
      <c r="P48" s="160">
        <v>27</v>
      </c>
      <c r="Q48" s="160">
        <v>1</v>
      </c>
      <c r="R48" s="160">
        <v>9</v>
      </c>
      <c r="S48" s="160">
        <v>1</v>
      </c>
      <c r="T48" s="160">
        <v>0</v>
      </c>
      <c r="U48" s="160">
        <v>2</v>
      </c>
      <c r="V48" s="173">
        <v>58</v>
      </c>
      <c r="AA48"/>
    </row>
    <row r="49" spans="1:22" ht="15.75" x14ac:dyDescent="0.25">
      <c r="A49" s="34">
        <v>5</v>
      </c>
      <c r="B49" s="40">
        <v>12</v>
      </c>
      <c r="C49" s="136" t="s">
        <v>534</v>
      </c>
      <c r="D49" s="136" t="s">
        <v>210</v>
      </c>
      <c r="E49" s="18">
        <v>5.0999999999999996</v>
      </c>
      <c r="F49" s="18">
        <v>2</v>
      </c>
      <c r="G49" s="18">
        <v>0</v>
      </c>
      <c r="H49" s="18">
        <v>0</v>
      </c>
      <c r="I49" s="18">
        <v>0</v>
      </c>
      <c r="J49" s="18">
        <v>11</v>
      </c>
      <c r="K49" s="18">
        <v>7</v>
      </c>
      <c r="L49" s="136">
        <v>5</v>
      </c>
      <c r="M49" s="18">
        <v>3</v>
      </c>
      <c r="N49" s="18">
        <v>1</v>
      </c>
      <c r="O49" s="136" t="s">
        <v>637</v>
      </c>
      <c r="P49" s="160">
        <v>31</v>
      </c>
      <c r="Q49" s="160">
        <v>2</v>
      </c>
      <c r="R49" s="160">
        <v>4</v>
      </c>
      <c r="S49" s="160">
        <v>1</v>
      </c>
      <c r="T49" s="160">
        <v>0</v>
      </c>
      <c r="U49" s="160">
        <v>0</v>
      </c>
      <c r="V49" s="173">
        <v>91</v>
      </c>
    </row>
    <row r="50" spans="1:22" ht="15.75" x14ac:dyDescent="0.25">
      <c r="A50" s="34">
        <v>6</v>
      </c>
      <c r="B50" s="40"/>
      <c r="C50" s="136" t="s">
        <v>287</v>
      </c>
      <c r="D50" s="136" t="s">
        <v>210</v>
      </c>
      <c r="E50" s="18">
        <v>5</v>
      </c>
      <c r="F50" s="18">
        <v>1</v>
      </c>
      <c r="G50" s="18">
        <v>0</v>
      </c>
      <c r="H50" s="18">
        <v>0</v>
      </c>
      <c r="I50" s="18">
        <v>0</v>
      </c>
      <c r="J50" s="18">
        <v>5</v>
      </c>
      <c r="K50" s="18">
        <v>3</v>
      </c>
      <c r="L50" s="136">
        <v>0</v>
      </c>
      <c r="M50" s="18">
        <v>6</v>
      </c>
      <c r="N50" s="18">
        <v>1</v>
      </c>
      <c r="O50" s="136" t="s">
        <v>578</v>
      </c>
      <c r="P50" s="160">
        <v>27</v>
      </c>
      <c r="Q50" s="160">
        <v>1</v>
      </c>
      <c r="R50" s="160">
        <v>5</v>
      </c>
      <c r="S50" s="160">
        <v>0</v>
      </c>
      <c r="T50" s="160">
        <v>0</v>
      </c>
      <c r="U50" s="160">
        <v>2</v>
      </c>
      <c r="V50" s="173">
        <v>57</v>
      </c>
    </row>
    <row r="51" spans="1:22" ht="15.75" x14ac:dyDescent="0.25">
      <c r="A51" s="34">
        <v>7</v>
      </c>
      <c r="B51" s="40">
        <v>39</v>
      </c>
      <c r="C51" s="136" t="s">
        <v>288</v>
      </c>
      <c r="D51" s="136" t="s">
        <v>210</v>
      </c>
      <c r="E51" s="18">
        <v>3</v>
      </c>
      <c r="F51" s="18">
        <v>1</v>
      </c>
      <c r="G51" s="18">
        <v>0</v>
      </c>
      <c r="H51" s="18">
        <v>0</v>
      </c>
      <c r="I51" s="18">
        <v>0</v>
      </c>
      <c r="J51" s="18">
        <v>4</v>
      </c>
      <c r="K51" s="18">
        <v>3</v>
      </c>
      <c r="L51" s="136">
        <v>2</v>
      </c>
      <c r="M51" s="18">
        <v>0</v>
      </c>
      <c r="N51" s="18">
        <v>2</v>
      </c>
      <c r="O51" s="136" t="s">
        <v>638</v>
      </c>
      <c r="P51" s="160">
        <v>16</v>
      </c>
      <c r="Q51" s="160">
        <v>1</v>
      </c>
      <c r="R51" s="160">
        <v>1</v>
      </c>
      <c r="S51" s="160">
        <v>0</v>
      </c>
      <c r="T51" s="160">
        <v>1</v>
      </c>
      <c r="U51" s="160">
        <v>4</v>
      </c>
      <c r="V51" s="173">
        <v>19</v>
      </c>
    </row>
    <row r="52" spans="1:22" ht="15.75" x14ac:dyDescent="0.25">
      <c r="B52" s="40">
        <v>13</v>
      </c>
      <c r="C52" s="136" t="s">
        <v>536</v>
      </c>
      <c r="D52" s="136" t="s">
        <v>210</v>
      </c>
      <c r="E52" s="18">
        <v>2.1</v>
      </c>
      <c r="F52" s="18">
        <v>1</v>
      </c>
      <c r="G52" s="18">
        <v>0</v>
      </c>
      <c r="H52" s="18">
        <v>1</v>
      </c>
      <c r="I52" s="18">
        <v>0</v>
      </c>
      <c r="J52" s="18">
        <v>6</v>
      </c>
      <c r="K52" s="18">
        <v>3</v>
      </c>
      <c r="L52" s="136">
        <v>3</v>
      </c>
      <c r="M52" s="18">
        <v>1</v>
      </c>
      <c r="N52" s="18">
        <v>0</v>
      </c>
      <c r="O52" s="136" t="s">
        <v>639</v>
      </c>
      <c r="P52" s="160">
        <v>14</v>
      </c>
      <c r="Q52" s="160">
        <v>0</v>
      </c>
      <c r="R52" s="160">
        <v>3</v>
      </c>
      <c r="S52" s="160">
        <v>0</v>
      </c>
      <c r="T52" s="160">
        <v>0</v>
      </c>
      <c r="U52" s="160">
        <v>0</v>
      </c>
      <c r="V52" s="173">
        <v>46</v>
      </c>
    </row>
    <row r="53" spans="1:22" ht="15.75" x14ac:dyDescent="0.25">
      <c r="B53" s="40">
        <v>11</v>
      </c>
      <c r="C53" s="136" t="s">
        <v>294</v>
      </c>
      <c r="D53" s="136" t="s">
        <v>210</v>
      </c>
      <c r="E53" s="18">
        <v>1.2</v>
      </c>
      <c r="F53" s="18">
        <v>1</v>
      </c>
      <c r="G53" s="18">
        <v>0</v>
      </c>
      <c r="H53" s="18">
        <v>0</v>
      </c>
      <c r="I53" s="18">
        <v>0</v>
      </c>
      <c r="J53" s="18">
        <v>5</v>
      </c>
      <c r="K53" s="18">
        <v>4</v>
      </c>
      <c r="L53" s="136">
        <v>4</v>
      </c>
      <c r="M53" s="18">
        <v>1</v>
      </c>
      <c r="N53" s="18">
        <v>0</v>
      </c>
      <c r="O53" s="136" t="s">
        <v>606</v>
      </c>
      <c r="P53" s="160">
        <v>11</v>
      </c>
      <c r="Q53" s="160">
        <v>0</v>
      </c>
      <c r="R53" s="160">
        <v>2</v>
      </c>
      <c r="S53" s="160">
        <v>1</v>
      </c>
      <c r="T53" s="160">
        <v>0</v>
      </c>
      <c r="U53" s="160">
        <v>0</v>
      </c>
      <c r="V53" s="173">
        <v>18</v>
      </c>
    </row>
    <row r="54" spans="1:22" ht="15.75" x14ac:dyDescent="0.25">
      <c r="B54" s="40"/>
      <c r="C54" s="136" t="s">
        <v>286</v>
      </c>
      <c r="D54" s="136" t="s">
        <v>210</v>
      </c>
      <c r="E54" s="18">
        <v>1</v>
      </c>
      <c r="F54" s="18">
        <v>1</v>
      </c>
      <c r="G54" s="18">
        <v>0</v>
      </c>
      <c r="H54" s="18">
        <v>0</v>
      </c>
      <c r="I54" s="18">
        <v>0</v>
      </c>
      <c r="J54" s="18">
        <v>6</v>
      </c>
      <c r="K54" s="18">
        <v>6</v>
      </c>
      <c r="L54" s="136">
        <v>6</v>
      </c>
      <c r="M54" s="18">
        <v>1</v>
      </c>
      <c r="N54" s="18">
        <v>0</v>
      </c>
      <c r="O54" s="136" t="s">
        <v>590</v>
      </c>
      <c r="P54" s="160">
        <v>9</v>
      </c>
      <c r="Q54" s="160">
        <v>0</v>
      </c>
      <c r="R54" s="160">
        <v>0</v>
      </c>
      <c r="S54" s="160">
        <v>0</v>
      </c>
      <c r="T54" s="160">
        <v>0</v>
      </c>
      <c r="U54" s="160">
        <v>1</v>
      </c>
      <c r="V54" s="173">
        <v>12</v>
      </c>
    </row>
    <row r="55" spans="1:22" ht="15.75" x14ac:dyDescent="0.25">
      <c r="B55" s="40">
        <v>41</v>
      </c>
      <c r="C55" s="136" t="s">
        <v>485</v>
      </c>
      <c r="D55" s="136" t="s">
        <v>210</v>
      </c>
      <c r="E55" s="18">
        <v>1</v>
      </c>
      <c r="F55" s="18">
        <v>1</v>
      </c>
      <c r="G55" s="18">
        <v>0</v>
      </c>
      <c r="H55" s="18">
        <v>0</v>
      </c>
      <c r="I55" s="18">
        <v>0</v>
      </c>
      <c r="J55" s="18">
        <v>5</v>
      </c>
      <c r="K55" s="18">
        <v>6</v>
      </c>
      <c r="L55" s="136">
        <v>6</v>
      </c>
      <c r="M55" s="18">
        <v>1</v>
      </c>
      <c r="N55" s="18">
        <v>1</v>
      </c>
      <c r="O55" s="136" t="s">
        <v>590</v>
      </c>
      <c r="P55" s="160">
        <v>10</v>
      </c>
      <c r="Q55" s="160">
        <v>0</v>
      </c>
      <c r="R55" s="160">
        <v>0</v>
      </c>
      <c r="S55" s="160">
        <v>0</v>
      </c>
      <c r="T55" s="160">
        <v>0</v>
      </c>
      <c r="U55" s="160">
        <v>1</v>
      </c>
      <c r="V55" s="173">
        <v>29</v>
      </c>
    </row>
    <row r="56" spans="1:22" ht="16.5" thickBot="1" x14ac:dyDescent="0.3">
      <c r="B56" s="78">
        <v>22</v>
      </c>
      <c r="C56" s="79" t="s">
        <v>293</v>
      </c>
      <c r="D56" s="79" t="s">
        <v>210</v>
      </c>
      <c r="E56" s="39">
        <v>1</v>
      </c>
      <c r="F56" s="39">
        <v>1</v>
      </c>
      <c r="G56" s="39">
        <v>0</v>
      </c>
      <c r="H56" s="39">
        <v>1</v>
      </c>
      <c r="I56" s="39">
        <v>0</v>
      </c>
      <c r="J56" s="39">
        <v>0</v>
      </c>
      <c r="K56" s="39">
        <v>0</v>
      </c>
      <c r="L56" s="79">
        <v>0</v>
      </c>
      <c r="M56" s="39">
        <v>2</v>
      </c>
      <c r="N56" s="39">
        <v>0</v>
      </c>
      <c r="O56" s="79" t="s">
        <v>578</v>
      </c>
      <c r="P56" s="174">
        <v>5</v>
      </c>
      <c r="Q56" s="174">
        <v>0</v>
      </c>
      <c r="R56" s="174">
        <v>2</v>
      </c>
      <c r="S56" s="174">
        <v>0</v>
      </c>
      <c r="T56" s="174">
        <v>0</v>
      </c>
      <c r="U56" s="174">
        <v>2</v>
      </c>
      <c r="V56" s="175">
        <v>7</v>
      </c>
    </row>
    <row r="57" spans="1:22" ht="16.5" thickBot="1" x14ac:dyDescent="0.3">
      <c r="B57" s="81" t="s">
        <v>9</v>
      </c>
      <c r="C57" s="82" t="s">
        <v>641</v>
      </c>
      <c r="D57" s="82" t="s">
        <v>210</v>
      </c>
      <c r="E57" s="38">
        <v>55</v>
      </c>
      <c r="F57" s="38">
        <v>7</v>
      </c>
      <c r="G57" s="38">
        <v>2</v>
      </c>
      <c r="H57" s="38">
        <v>4</v>
      </c>
      <c r="I57" s="38">
        <v>0</v>
      </c>
      <c r="J57" s="38">
        <v>82</v>
      </c>
      <c r="K57" s="38">
        <v>68</v>
      </c>
      <c r="L57" s="82">
        <v>50</v>
      </c>
      <c r="M57" s="38">
        <v>30</v>
      </c>
      <c r="N57" s="38">
        <v>12</v>
      </c>
      <c r="O57" s="82" t="s">
        <v>642</v>
      </c>
      <c r="P57" s="176">
        <v>293</v>
      </c>
      <c r="Q57" s="176">
        <v>6</v>
      </c>
      <c r="R57" s="176">
        <v>41</v>
      </c>
      <c r="S57" s="176">
        <v>7</v>
      </c>
      <c r="T57" s="176">
        <v>1</v>
      </c>
      <c r="U57" s="176">
        <v>24</v>
      </c>
      <c r="V57" s="177">
        <v>599</v>
      </c>
    </row>
  </sheetData>
  <sortState ref="B45:V56">
    <sortCondition descending="1" ref="E45:E56"/>
  </sortState>
  <mergeCells count="3">
    <mergeCell ref="B1:AA1"/>
    <mergeCell ref="B2:AA2"/>
    <mergeCell ref="B43:V4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A54"/>
  <sheetViews>
    <sheetView workbookViewId="0">
      <selection activeCell="C6" sqref="C6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40.7109375" style="35" bestFit="1" customWidth="1"/>
    <col min="4" max="4" width="11.42578125" bestFit="1" customWidth="1"/>
    <col min="5" max="5" width="4.710937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65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33</v>
      </c>
      <c r="C4" s="89" t="s">
        <v>643</v>
      </c>
      <c r="D4" s="89" t="s">
        <v>46</v>
      </c>
      <c r="E4" s="121">
        <v>1</v>
      </c>
      <c r="F4" s="121">
        <v>1</v>
      </c>
      <c r="G4" s="121">
        <v>1</v>
      </c>
      <c r="H4" s="37">
        <v>1</v>
      </c>
      <c r="I4" s="37">
        <v>1</v>
      </c>
      <c r="J4" s="37">
        <v>0</v>
      </c>
      <c r="K4" s="37">
        <v>0</v>
      </c>
      <c r="L4" s="37">
        <v>0</v>
      </c>
      <c r="M4" s="37">
        <v>0</v>
      </c>
      <c r="N4" s="37">
        <v>1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1000</v>
      </c>
      <c r="W4" s="37">
        <v>1000</v>
      </c>
      <c r="X4" s="37">
        <v>4</v>
      </c>
      <c r="Y4" s="37">
        <v>0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33</v>
      </c>
      <c r="C5" s="88" t="s">
        <v>303</v>
      </c>
      <c r="D5" s="88" t="s">
        <v>46</v>
      </c>
      <c r="E5" s="120">
        <v>1</v>
      </c>
      <c r="F5" s="120">
        <v>2</v>
      </c>
      <c r="G5" s="120">
        <v>2</v>
      </c>
      <c r="H5" s="18">
        <v>2</v>
      </c>
      <c r="I5" s="18">
        <v>2</v>
      </c>
      <c r="J5" s="18">
        <v>0</v>
      </c>
      <c r="K5" s="18">
        <v>0</v>
      </c>
      <c r="L5" s="18">
        <v>0</v>
      </c>
      <c r="M5" s="18">
        <v>2</v>
      </c>
      <c r="N5" s="18">
        <v>1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1000</v>
      </c>
      <c r="W5" s="18">
        <v>1000</v>
      </c>
      <c r="X5" s="18">
        <v>2</v>
      </c>
      <c r="Y5" s="18">
        <v>2</v>
      </c>
      <c r="Z5" s="18">
        <v>0</v>
      </c>
      <c r="AA5" s="43">
        <v>1000</v>
      </c>
    </row>
    <row r="6" spans="1:27" ht="15.75" x14ac:dyDescent="0.25">
      <c r="A6" s="34">
        <v>3</v>
      </c>
      <c r="B6" s="40">
        <v>23</v>
      </c>
      <c r="C6" s="88" t="s">
        <v>123</v>
      </c>
      <c r="D6" s="88" t="s">
        <v>46</v>
      </c>
      <c r="E6" s="120">
        <v>5</v>
      </c>
      <c r="F6" s="120">
        <v>23</v>
      </c>
      <c r="G6" s="120">
        <v>21</v>
      </c>
      <c r="H6" s="18">
        <v>9</v>
      </c>
      <c r="I6" s="18">
        <v>8</v>
      </c>
      <c r="J6" s="18">
        <v>1</v>
      </c>
      <c r="K6" s="18">
        <v>0</v>
      </c>
      <c r="L6" s="18">
        <v>0</v>
      </c>
      <c r="M6" s="18">
        <v>4</v>
      </c>
      <c r="N6" s="18">
        <v>3</v>
      </c>
      <c r="O6" s="18">
        <v>0</v>
      </c>
      <c r="P6" s="18">
        <v>1</v>
      </c>
      <c r="Q6" s="18">
        <v>0</v>
      </c>
      <c r="R6" s="18">
        <v>1</v>
      </c>
      <c r="S6" s="18">
        <v>1</v>
      </c>
      <c r="T6" s="18">
        <v>1</v>
      </c>
      <c r="U6" s="18">
        <v>0</v>
      </c>
      <c r="V6" s="18">
        <v>429</v>
      </c>
      <c r="W6" s="18">
        <v>476</v>
      </c>
      <c r="X6" s="18">
        <v>18</v>
      </c>
      <c r="Y6" s="18">
        <v>12</v>
      </c>
      <c r="Z6" s="18">
        <v>1</v>
      </c>
      <c r="AA6" s="43">
        <v>944</v>
      </c>
    </row>
    <row r="7" spans="1:27" ht="15.75" x14ac:dyDescent="0.25">
      <c r="A7" s="34">
        <v>4</v>
      </c>
      <c r="B7" s="40">
        <v>50</v>
      </c>
      <c r="C7" s="88" t="s">
        <v>296</v>
      </c>
      <c r="D7" s="88" t="s">
        <v>46</v>
      </c>
      <c r="E7" s="120">
        <v>6</v>
      </c>
      <c r="F7" s="120">
        <v>26</v>
      </c>
      <c r="G7" s="120">
        <v>26</v>
      </c>
      <c r="H7" s="18">
        <v>11</v>
      </c>
      <c r="I7" s="18">
        <v>8</v>
      </c>
      <c r="J7" s="18">
        <v>1</v>
      </c>
      <c r="K7" s="18">
        <v>1</v>
      </c>
      <c r="L7" s="18">
        <v>1</v>
      </c>
      <c r="M7" s="18">
        <v>8</v>
      </c>
      <c r="N7" s="18">
        <v>6</v>
      </c>
      <c r="O7" s="18">
        <v>0</v>
      </c>
      <c r="P7" s="18">
        <v>0</v>
      </c>
      <c r="Q7" s="18">
        <v>3</v>
      </c>
      <c r="R7" s="18">
        <v>2</v>
      </c>
      <c r="S7" s="18">
        <v>0</v>
      </c>
      <c r="T7" s="18">
        <v>0</v>
      </c>
      <c r="U7" s="18">
        <v>0</v>
      </c>
      <c r="V7" s="18">
        <v>423</v>
      </c>
      <c r="W7" s="18">
        <v>654</v>
      </c>
      <c r="X7" s="18">
        <v>43</v>
      </c>
      <c r="Y7" s="18">
        <v>10</v>
      </c>
      <c r="Z7" s="18">
        <v>1</v>
      </c>
      <c r="AA7" s="43">
        <v>977</v>
      </c>
    </row>
    <row r="8" spans="1:27" ht="15.75" x14ac:dyDescent="0.25">
      <c r="A8" s="34">
        <v>5</v>
      </c>
      <c r="B8" s="40">
        <v>55</v>
      </c>
      <c r="C8" s="88" t="s">
        <v>487</v>
      </c>
      <c r="D8" s="88" t="s">
        <v>46</v>
      </c>
      <c r="E8" s="120">
        <v>3</v>
      </c>
      <c r="F8" s="120">
        <v>11</v>
      </c>
      <c r="G8" s="120">
        <v>9</v>
      </c>
      <c r="H8" s="18">
        <v>3</v>
      </c>
      <c r="I8" s="18">
        <v>1</v>
      </c>
      <c r="J8" s="18">
        <v>1</v>
      </c>
      <c r="K8" s="18">
        <v>0</v>
      </c>
      <c r="L8" s="18">
        <v>1</v>
      </c>
      <c r="M8" s="18">
        <v>4</v>
      </c>
      <c r="N8" s="18">
        <v>3</v>
      </c>
      <c r="O8" s="18">
        <v>1</v>
      </c>
      <c r="P8" s="18">
        <v>1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333</v>
      </c>
      <c r="W8" s="18">
        <v>778</v>
      </c>
      <c r="X8" s="18">
        <v>8</v>
      </c>
      <c r="Y8" s="18">
        <v>6</v>
      </c>
      <c r="Z8" s="18">
        <v>1</v>
      </c>
      <c r="AA8" s="43">
        <v>875</v>
      </c>
    </row>
    <row r="9" spans="1:27" ht="15.75" x14ac:dyDescent="0.25">
      <c r="A9" s="34">
        <v>6</v>
      </c>
      <c r="B9" s="40">
        <v>88</v>
      </c>
      <c r="C9" s="88" t="s">
        <v>540</v>
      </c>
      <c r="D9" s="88" t="s">
        <v>46</v>
      </c>
      <c r="E9" s="120">
        <v>3</v>
      </c>
      <c r="F9" s="120">
        <v>15</v>
      </c>
      <c r="G9" s="120">
        <v>12</v>
      </c>
      <c r="H9" s="18">
        <v>4</v>
      </c>
      <c r="I9" s="18">
        <v>3</v>
      </c>
      <c r="J9" s="18">
        <v>1</v>
      </c>
      <c r="K9" s="18">
        <v>0</v>
      </c>
      <c r="L9" s="18">
        <v>0</v>
      </c>
      <c r="M9" s="18">
        <v>2</v>
      </c>
      <c r="N9" s="18">
        <v>4</v>
      </c>
      <c r="O9" s="18">
        <v>2</v>
      </c>
      <c r="P9" s="18">
        <v>1</v>
      </c>
      <c r="Q9" s="18">
        <v>1</v>
      </c>
      <c r="R9" s="18">
        <v>0</v>
      </c>
      <c r="S9" s="18">
        <v>1</v>
      </c>
      <c r="T9" s="18">
        <v>0</v>
      </c>
      <c r="U9" s="18">
        <v>0</v>
      </c>
      <c r="V9" s="18">
        <v>333</v>
      </c>
      <c r="W9" s="18">
        <v>417</v>
      </c>
      <c r="X9" s="18">
        <v>18</v>
      </c>
      <c r="Y9" s="18">
        <v>5</v>
      </c>
      <c r="Z9" s="18">
        <v>1</v>
      </c>
      <c r="AA9" s="43">
        <v>944</v>
      </c>
    </row>
    <row r="10" spans="1:27" ht="15.75" x14ac:dyDescent="0.25">
      <c r="A10" s="34">
        <v>7</v>
      </c>
      <c r="B10" s="40">
        <v>39</v>
      </c>
      <c r="C10" s="88" t="s">
        <v>127</v>
      </c>
      <c r="D10" s="88" t="s">
        <v>46</v>
      </c>
      <c r="E10" s="120">
        <v>1</v>
      </c>
      <c r="F10" s="120">
        <v>3</v>
      </c>
      <c r="G10" s="120">
        <v>3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</v>
      </c>
      <c r="R10" s="18">
        <v>0</v>
      </c>
      <c r="S10" s="18">
        <v>0</v>
      </c>
      <c r="T10" s="18">
        <v>0</v>
      </c>
      <c r="U10" s="18">
        <v>0</v>
      </c>
      <c r="V10" s="18">
        <v>333</v>
      </c>
      <c r="W10" s="18">
        <v>333</v>
      </c>
      <c r="X10" s="18">
        <v>10</v>
      </c>
      <c r="Y10" s="18">
        <v>0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95</v>
      </c>
      <c r="C11" s="88" t="s">
        <v>128</v>
      </c>
      <c r="D11" s="88" t="s">
        <v>46</v>
      </c>
      <c r="E11" s="120">
        <v>2</v>
      </c>
      <c r="F11" s="120">
        <v>10</v>
      </c>
      <c r="G11" s="120">
        <v>9</v>
      </c>
      <c r="H11" s="18">
        <v>3</v>
      </c>
      <c r="I11" s="18">
        <v>3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8">
        <v>0</v>
      </c>
      <c r="P11" s="18">
        <v>1</v>
      </c>
      <c r="Q11" s="18">
        <v>0</v>
      </c>
      <c r="R11" s="18">
        <v>1</v>
      </c>
      <c r="S11" s="18">
        <v>1</v>
      </c>
      <c r="T11" s="18">
        <v>0</v>
      </c>
      <c r="U11" s="18">
        <v>0</v>
      </c>
      <c r="V11" s="18">
        <v>333</v>
      </c>
      <c r="W11" s="18">
        <v>333</v>
      </c>
      <c r="X11" s="18">
        <v>10</v>
      </c>
      <c r="Y11" s="18">
        <v>1</v>
      </c>
      <c r="Z11" s="18">
        <v>1</v>
      </c>
      <c r="AA11" s="43">
        <v>900</v>
      </c>
    </row>
    <row r="12" spans="1:27" ht="15.75" x14ac:dyDescent="0.25">
      <c r="A12" s="34">
        <v>9</v>
      </c>
      <c r="B12" s="40">
        <v>68</v>
      </c>
      <c r="C12" s="88" t="s">
        <v>129</v>
      </c>
      <c r="D12" s="88" t="s">
        <v>46</v>
      </c>
      <c r="E12" s="120">
        <v>3</v>
      </c>
      <c r="F12" s="120">
        <v>5</v>
      </c>
      <c r="G12" s="120">
        <v>3</v>
      </c>
      <c r="H12" s="18">
        <v>1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2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333</v>
      </c>
      <c r="W12" s="18">
        <v>333</v>
      </c>
      <c r="X12" s="18">
        <v>4</v>
      </c>
      <c r="Y12" s="18">
        <v>1</v>
      </c>
      <c r="Z12" s="18">
        <v>1</v>
      </c>
      <c r="AA12" s="43">
        <v>750</v>
      </c>
    </row>
    <row r="13" spans="1:27" ht="15.75" x14ac:dyDescent="0.25">
      <c r="A13" s="34">
        <v>10</v>
      </c>
      <c r="B13" s="40">
        <v>45</v>
      </c>
      <c r="C13" s="88" t="s">
        <v>541</v>
      </c>
      <c r="D13" s="88" t="s">
        <v>46</v>
      </c>
      <c r="E13" s="120">
        <v>2</v>
      </c>
      <c r="F13" s="120">
        <v>11</v>
      </c>
      <c r="G13" s="120">
        <v>7</v>
      </c>
      <c r="H13" s="18">
        <v>2</v>
      </c>
      <c r="I13" s="18">
        <v>2</v>
      </c>
      <c r="J13" s="18">
        <v>0</v>
      </c>
      <c r="K13" s="18">
        <v>0</v>
      </c>
      <c r="L13" s="18">
        <v>0</v>
      </c>
      <c r="M13" s="18">
        <v>2</v>
      </c>
      <c r="N13" s="18">
        <v>1</v>
      </c>
      <c r="O13" s="18">
        <v>3</v>
      </c>
      <c r="P13" s="18">
        <v>1</v>
      </c>
      <c r="Q13" s="18">
        <v>0</v>
      </c>
      <c r="R13" s="18">
        <v>1</v>
      </c>
      <c r="S13" s="18">
        <v>0</v>
      </c>
      <c r="T13" s="18">
        <v>0</v>
      </c>
      <c r="U13" s="18">
        <v>0</v>
      </c>
      <c r="V13" s="18">
        <v>286</v>
      </c>
      <c r="W13" s="18">
        <v>286</v>
      </c>
      <c r="X13" s="18">
        <v>2</v>
      </c>
      <c r="Y13" s="18">
        <v>1</v>
      </c>
      <c r="Z13" s="18">
        <v>1</v>
      </c>
      <c r="AA13" s="43">
        <v>500</v>
      </c>
    </row>
    <row r="14" spans="1:27" ht="15.75" x14ac:dyDescent="0.25">
      <c r="A14" s="34">
        <v>11</v>
      </c>
      <c r="B14" s="40">
        <v>29</v>
      </c>
      <c r="C14" s="88" t="s">
        <v>542</v>
      </c>
      <c r="D14" s="88" t="s">
        <v>46</v>
      </c>
      <c r="E14" s="120">
        <v>2</v>
      </c>
      <c r="F14" s="120">
        <v>9</v>
      </c>
      <c r="G14" s="120">
        <v>7</v>
      </c>
      <c r="H14" s="18">
        <v>2</v>
      </c>
      <c r="I14" s="18">
        <v>2</v>
      </c>
      <c r="J14" s="18">
        <v>0</v>
      </c>
      <c r="K14" s="18">
        <v>0</v>
      </c>
      <c r="L14" s="18">
        <v>0</v>
      </c>
      <c r="M14" s="18">
        <v>2</v>
      </c>
      <c r="N14" s="18">
        <v>2</v>
      </c>
      <c r="O14" s="18">
        <v>1</v>
      </c>
      <c r="P14" s="18">
        <v>1</v>
      </c>
      <c r="Q14" s="18">
        <v>1</v>
      </c>
      <c r="R14" s="18">
        <v>0</v>
      </c>
      <c r="S14" s="18">
        <v>0</v>
      </c>
      <c r="T14" s="18">
        <v>0</v>
      </c>
      <c r="U14" s="18">
        <v>0</v>
      </c>
      <c r="V14" s="18">
        <v>286</v>
      </c>
      <c r="W14" s="18">
        <v>286</v>
      </c>
      <c r="X14" s="18">
        <v>0</v>
      </c>
      <c r="Y14" s="18">
        <v>0</v>
      </c>
      <c r="Z14" s="18">
        <v>0</v>
      </c>
      <c r="AA14" s="43">
        <v>1000</v>
      </c>
    </row>
    <row r="15" spans="1:27" ht="15.75" x14ac:dyDescent="0.25">
      <c r="A15" s="34">
        <v>12</v>
      </c>
      <c r="B15" s="40">
        <v>76</v>
      </c>
      <c r="C15" s="88" t="s">
        <v>124</v>
      </c>
      <c r="D15" s="88" t="s">
        <v>46</v>
      </c>
      <c r="E15" s="120">
        <v>6</v>
      </c>
      <c r="F15" s="120">
        <v>21</v>
      </c>
      <c r="G15" s="120">
        <v>18</v>
      </c>
      <c r="H15" s="18">
        <v>5</v>
      </c>
      <c r="I15" s="18">
        <v>4</v>
      </c>
      <c r="J15" s="18">
        <v>1</v>
      </c>
      <c r="K15" s="18">
        <v>0</v>
      </c>
      <c r="L15" s="18">
        <v>0</v>
      </c>
      <c r="M15" s="18">
        <v>0</v>
      </c>
      <c r="N15" s="18">
        <v>4</v>
      </c>
      <c r="O15" s="18">
        <v>0</v>
      </c>
      <c r="P15" s="18">
        <v>3</v>
      </c>
      <c r="Q15" s="18">
        <v>4</v>
      </c>
      <c r="R15" s="18">
        <v>1</v>
      </c>
      <c r="S15" s="18">
        <v>1</v>
      </c>
      <c r="T15" s="18">
        <v>0</v>
      </c>
      <c r="U15" s="18">
        <v>0</v>
      </c>
      <c r="V15" s="18">
        <v>278</v>
      </c>
      <c r="W15" s="18">
        <v>333</v>
      </c>
      <c r="X15" s="18">
        <v>14</v>
      </c>
      <c r="Y15" s="18">
        <v>1</v>
      </c>
      <c r="Z15" s="18">
        <v>2</v>
      </c>
      <c r="AA15" s="43">
        <v>857</v>
      </c>
    </row>
    <row r="16" spans="1:27" s="1" customFormat="1" ht="15.75" x14ac:dyDescent="0.25">
      <c r="A16" s="34">
        <v>13</v>
      </c>
      <c r="B16" s="40">
        <v>24</v>
      </c>
      <c r="C16" s="88" t="s">
        <v>300</v>
      </c>
      <c r="D16" s="88" t="s">
        <v>46</v>
      </c>
      <c r="E16" s="120">
        <v>3</v>
      </c>
      <c r="F16" s="120">
        <v>16</v>
      </c>
      <c r="G16" s="120">
        <v>15</v>
      </c>
      <c r="H16" s="18">
        <v>4</v>
      </c>
      <c r="I16" s="18">
        <v>3</v>
      </c>
      <c r="J16" s="18">
        <v>1</v>
      </c>
      <c r="K16" s="18">
        <v>0</v>
      </c>
      <c r="L16" s="18">
        <v>0</v>
      </c>
      <c r="M16" s="18">
        <v>1</v>
      </c>
      <c r="N16" s="18">
        <v>4</v>
      </c>
      <c r="O16" s="18">
        <v>0</v>
      </c>
      <c r="P16" s="18">
        <v>1</v>
      </c>
      <c r="Q16" s="18">
        <v>4</v>
      </c>
      <c r="R16" s="18">
        <v>2</v>
      </c>
      <c r="S16" s="18">
        <v>0</v>
      </c>
      <c r="T16" s="18">
        <v>0</v>
      </c>
      <c r="U16" s="18">
        <v>0</v>
      </c>
      <c r="V16" s="18">
        <v>267</v>
      </c>
      <c r="W16" s="18">
        <v>333</v>
      </c>
      <c r="X16" s="18">
        <v>1</v>
      </c>
      <c r="Y16" s="18">
        <v>1</v>
      </c>
      <c r="Z16" s="18">
        <v>0</v>
      </c>
      <c r="AA16" s="43">
        <v>1000</v>
      </c>
    </row>
    <row r="17" spans="1:27" s="1" customFormat="1" ht="15.75" x14ac:dyDescent="0.25">
      <c r="A17" s="34">
        <v>14</v>
      </c>
      <c r="B17" s="40">
        <v>66</v>
      </c>
      <c r="C17" s="88" t="s">
        <v>304</v>
      </c>
      <c r="D17" s="88" t="s">
        <v>46</v>
      </c>
      <c r="E17" s="120">
        <v>5</v>
      </c>
      <c r="F17" s="120">
        <v>23</v>
      </c>
      <c r="G17" s="120">
        <v>19</v>
      </c>
      <c r="H17" s="18">
        <v>5</v>
      </c>
      <c r="I17" s="18">
        <v>4</v>
      </c>
      <c r="J17" s="18">
        <v>1</v>
      </c>
      <c r="K17" s="18">
        <v>0</v>
      </c>
      <c r="L17" s="18">
        <v>0</v>
      </c>
      <c r="M17" s="18">
        <v>3</v>
      </c>
      <c r="N17" s="18">
        <v>3</v>
      </c>
      <c r="O17" s="18">
        <v>1</v>
      </c>
      <c r="P17" s="18">
        <v>3</v>
      </c>
      <c r="Q17" s="18">
        <v>4</v>
      </c>
      <c r="R17" s="18">
        <v>4</v>
      </c>
      <c r="S17" s="18">
        <v>2</v>
      </c>
      <c r="T17" s="18">
        <v>0</v>
      </c>
      <c r="U17" s="18">
        <v>0</v>
      </c>
      <c r="V17" s="18">
        <v>263</v>
      </c>
      <c r="W17" s="18">
        <v>316</v>
      </c>
      <c r="X17" s="18">
        <v>23</v>
      </c>
      <c r="Y17" s="18">
        <v>5</v>
      </c>
      <c r="Z17" s="18">
        <v>1</v>
      </c>
      <c r="AA17" s="43">
        <v>957</v>
      </c>
    </row>
    <row r="18" spans="1:27" s="1" customFormat="1" ht="15.75" x14ac:dyDescent="0.25">
      <c r="A18" s="34">
        <v>15</v>
      </c>
      <c r="B18" s="40">
        <v>55</v>
      </c>
      <c r="C18" s="88" t="s">
        <v>121</v>
      </c>
      <c r="D18" s="88" t="s">
        <v>46</v>
      </c>
      <c r="E18" s="120">
        <v>5</v>
      </c>
      <c r="F18" s="120">
        <v>19</v>
      </c>
      <c r="G18" s="120">
        <v>17</v>
      </c>
      <c r="H18" s="18">
        <v>4</v>
      </c>
      <c r="I18" s="18">
        <v>2</v>
      </c>
      <c r="J18" s="18">
        <v>2</v>
      </c>
      <c r="K18" s="18">
        <v>0</v>
      </c>
      <c r="L18" s="18">
        <v>0</v>
      </c>
      <c r="M18" s="18">
        <v>1</v>
      </c>
      <c r="N18" s="18">
        <v>2</v>
      </c>
      <c r="O18" s="18">
        <v>1</v>
      </c>
      <c r="P18" s="18">
        <v>1</v>
      </c>
      <c r="Q18" s="18">
        <v>3</v>
      </c>
      <c r="R18" s="18">
        <v>0</v>
      </c>
      <c r="S18" s="18">
        <v>0</v>
      </c>
      <c r="T18" s="18">
        <v>0</v>
      </c>
      <c r="U18" s="18">
        <v>0</v>
      </c>
      <c r="V18" s="18">
        <v>235</v>
      </c>
      <c r="W18" s="18">
        <v>353</v>
      </c>
      <c r="X18" s="18">
        <v>30</v>
      </c>
      <c r="Y18" s="18">
        <v>2</v>
      </c>
      <c r="Z18" s="18">
        <v>3</v>
      </c>
      <c r="AA18" s="43">
        <v>900</v>
      </c>
    </row>
    <row r="19" spans="1:27" s="1" customFormat="1" ht="15.75" x14ac:dyDescent="0.25">
      <c r="A19" s="34">
        <v>16</v>
      </c>
      <c r="B19" s="40">
        <v>52</v>
      </c>
      <c r="C19" s="136" t="s">
        <v>491</v>
      </c>
      <c r="D19" s="88" t="s">
        <v>46</v>
      </c>
      <c r="E19" s="18">
        <v>4</v>
      </c>
      <c r="F19" s="18">
        <v>15</v>
      </c>
      <c r="G19" s="18">
        <v>13</v>
      </c>
      <c r="H19" s="18">
        <v>3</v>
      </c>
      <c r="I19" s="18">
        <v>2</v>
      </c>
      <c r="J19" s="18">
        <v>1</v>
      </c>
      <c r="K19" s="18">
        <v>0</v>
      </c>
      <c r="L19" s="18">
        <v>0</v>
      </c>
      <c r="M19" s="18">
        <v>1</v>
      </c>
      <c r="N19" s="18">
        <v>2</v>
      </c>
      <c r="O19" s="18">
        <v>0</v>
      </c>
      <c r="P19" s="18">
        <v>2</v>
      </c>
      <c r="Q19" s="18">
        <v>1</v>
      </c>
      <c r="R19" s="18">
        <v>0</v>
      </c>
      <c r="S19" s="18">
        <v>0</v>
      </c>
      <c r="T19" s="18">
        <v>0</v>
      </c>
      <c r="U19" s="18">
        <v>0</v>
      </c>
      <c r="V19" s="18">
        <v>231</v>
      </c>
      <c r="W19" s="18">
        <v>308</v>
      </c>
      <c r="X19" s="18">
        <v>18</v>
      </c>
      <c r="Y19" s="18">
        <v>5</v>
      </c>
      <c r="Z19" s="18">
        <v>3</v>
      </c>
      <c r="AA19" s="43">
        <v>833</v>
      </c>
    </row>
    <row r="20" spans="1:27" s="1" customFormat="1" ht="15.75" x14ac:dyDescent="0.25">
      <c r="A20" s="34">
        <v>17</v>
      </c>
      <c r="B20" s="40">
        <v>22</v>
      </c>
      <c r="C20" s="88" t="s">
        <v>126</v>
      </c>
      <c r="D20" s="88" t="s">
        <v>46</v>
      </c>
      <c r="E20" s="120">
        <v>5</v>
      </c>
      <c r="F20" s="120">
        <v>17</v>
      </c>
      <c r="G20" s="120">
        <v>10</v>
      </c>
      <c r="H20" s="18">
        <v>2</v>
      </c>
      <c r="I20" s="18">
        <v>2</v>
      </c>
      <c r="J20" s="18">
        <v>0</v>
      </c>
      <c r="K20" s="18">
        <v>0</v>
      </c>
      <c r="L20" s="18">
        <v>0</v>
      </c>
      <c r="M20" s="18">
        <v>1</v>
      </c>
      <c r="N20" s="18">
        <v>2</v>
      </c>
      <c r="O20" s="18">
        <v>0</v>
      </c>
      <c r="P20" s="18">
        <v>6</v>
      </c>
      <c r="Q20" s="18">
        <v>3</v>
      </c>
      <c r="R20" s="18">
        <v>1</v>
      </c>
      <c r="S20" s="18">
        <v>2</v>
      </c>
      <c r="T20" s="18">
        <v>1</v>
      </c>
      <c r="U20" s="18">
        <v>0</v>
      </c>
      <c r="V20" s="18">
        <v>200</v>
      </c>
      <c r="W20" s="18">
        <v>200</v>
      </c>
      <c r="X20" s="18">
        <v>1</v>
      </c>
      <c r="Y20" s="18">
        <v>0</v>
      </c>
      <c r="Z20" s="18">
        <v>1</v>
      </c>
      <c r="AA20" s="43">
        <v>0</v>
      </c>
    </row>
    <row r="21" spans="1:27" s="1" customFormat="1" ht="15.75" x14ac:dyDescent="0.25">
      <c r="A21" s="34">
        <v>18</v>
      </c>
      <c r="B21" s="40">
        <v>7</v>
      </c>
      <c r="C21" s="88" t="s">
        <v>301</v>
      </c>
      <c r="D21" s="88" t="s">
        <v>46</v>
      </c>
      <c r="E21" s="120">
        <v>2</v>
      </c>
      <c r="F21" s="120">
        <v>7</v>
      </c>
      <c r="G21" s="120">
        <v>6</v>
      </c>
      <c r="H21" s="18">
        <v>1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1</v>
      </c>
      <c r="Q21" s="18">
        <v>3</v>
      </c>
      <c r="R21" s="18">
        <v>0</v>
      </c>
      <c r="S21" s="18">
        <v>0</v>
      </c>
      <c r="T21" s="18">
        <v>0</v>
      </c>
      <c r="U21" s="18">
        <v>0</v>
      </c>
      <c r="V21" s="18">
        <v>167</v>
      </c>
      <c r="W21" s="18">
        <v>167</v>
      </c>
      <c r="X21" s="18">
        <v>2</v>
      </c>
      <c r="Y21" s="18">
        <v>0</v>
      </c>
      <c r="Z21" s="18">
        <v>0</v>
      </c>
      <c r="AA21" s="43">
        <v>1000</v>
      </c>
    </row>
    <row r="22" spans="1:27" s="1" customFormat="1" ht="15.75" x14ac:dyDescent="0.25">
      <c r="A22" s="34">
        <v>19</v>
      </c>
      <c r="B22" s="40">
        <v>84</v>
      </c>
      <c r="C22" s="88" t="s">
        <v>538</v>
      </c>
      <c r="D22" s="88" t="s">
        <v>46</v>
      </c>
      <c r="E22" s="120">
        <v>1</v>
      </c>
      <c r="F22" s="120">
        <v>2</v>
      </c>
      <c r="G22" s="120">
        <v>2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40">
        <v>66</v>
      </c>
      <c r="C23" s="88" t="s">
        <v>120</v>
      </c>
      <c r="D23" s="88" t="s">
        <v>46</v>
      </c>
      <c r="E23" s="120">
        <v>1</v>
      </c>
      <c r="F23" s="120">
        <v>1</v>
      </c>
      <c r="G23" s="120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3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40">
        <v>89</v>
      </c>
      <c r="C24" s="88" t="s">
        <v>122</v>
      </c>
      <c r="D24" s="88" t="s">
        <v>46</v>
      </c>
      <c r="E24" s="120">
        <v>1</v>
      </c>
      <c r="F24" s="120">
        <v>4</v>
      </c>
      <c r="G24" s="120">
        <v>3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1</v>
      </c>
      <c r="Q24" s="18">
        <v>1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40">
        <v>3</v>
      </c>
      <c r="C25" s="88" t="s">
        <v>48</v>
      </c>
      <c r="D25" s="88" t="s">
        <v>46</v>
      </c>
      <c r="E25" s="120">
        <v>2</v>
      </c>
      <c r="F25" s="120">
        <v>6</v>
      </c>
      <c r="G25" s="120">
        <v>6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3</v>
      </c>
      <c r="Y25" s="18">
        <v>2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122">
        <v>27</v>
      </c>
      <c r="C26" s="180" t="s">
        <v>297</v>
      </c>
      <c r="D26" s="88" t="s">
        <v>46</v>
      </c>
      <c r="E26" s="24">
        <v>1</v>
      </c>
      <c r="F26" s="24">
        <v>2</v>
      </c>
      <c r="G26" s="24">
        <v>2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1</v>
      </c>
      <c r="R26" s="18">
        <v>0</v>
      </c>
      <c r="S26" s="18">
        <v>0</v>
      </c>
      <c r="T26" s="18">
        <v>0</v>
      </c>
      <c r="U26" s="18">
        <v>0</v>
      </c>
      <c r="V26" s="24">
        <v>0</v>
      </c>
      <c r="W26" s="24">
        <v>0</v>
      </c>
      <c r="X26" s="18">
        <v>2</v>
      </c>
      <c r="Y26" s="18">
        <v>1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40">
        <v>44</v>
      </c>
      <c r="C27" s="88" t="s">
        <v>298</v>
      </c>
      <c r="D27" s="88" t="s">
        <v>46</v>
      </c>
      <c r="E27" s="120">
        <v>2</v>
      </c>
      <c r="F27" s="120">
        <v>5</v>
      </c>
      <c r="G27" s="120">
        <v>4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1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6</v>
      </c>
      <c r="Y27" s="18">
        <v>0</v>
      </c>
      <c r="Z27" s="18">
        <v>2</v>
      </c>
      <c r="AA27" s="43">
        <v>667</v>
      </c>
    </row>
    <row r="28" spans="1:27" s="1" customFormat="1" ht="15.75" x14ac:dyDescent="0.25">
      <c r="A28" s="34">
        <v>25</v>
      </c>
      <c r="B28" s="40">
        <v>53</v>
      </c>
      <c r="C28" s="88" t="s">
        <v>125</v>
      </c>
      <c r="D28" s="88" t="s">
        <v>46</v>
      </c>
      <c r="E28" s="120">
        <v>2</v>
      </c>
      <c r="F28" s="120">
        <v>6</v>
      </c>
      <c r="G28" s="120">
        <v>2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>
        <v>1</v>
      </c>
      <c r="P28" s="18">
        <v>2</v>
      </c>
      <c r="Q28" s="18">
        <v>0</v>
      </c>
      <c r="R28" s="18">
        <v>0</v>
      </c>
      <c r="S28" s="18">
        <v>0</v>
      </c>
      <c r="T28" s="18">
        <v>1</v>
      </c>
      <c r="U28" s="18">
        <v>0</v>
      </c>
      <c r="V28" s="18">
        <v>0</v>
      </c>
      <c r="W28" s="18">
        <v>0</v>
      </c>
      <c r="X28" s="18">
        <v>1</v>
      </c>
      <c r="Y28" s="18">
        <v>0</v>
      </c>
      <c r="Z28" s="18">
        <v>0</v>
      </c>
      <c r="AA28" s="43">
        <v>1000</v>
      </c>
    </row>
    <row r="29" spans="1:27" s="1" customFormat="1" ht="15.75" x14ac:dyDescent="0.25">
      <c r="A29" s="34">
        <v>26</v>
      </c>
      <c r="B29" s="40">
        <v>0</v>
      </c>
      <c r="C29" s="88" t="s">
        <v>539</v>
      </c>
      <c r="D29" s="88" t="s">
        <v>46</v>
      </c>
      <c r="E29" s="120">
        <v>2</v>
      </c>
      <c r="F29" s="120">
        <v>2</v>
      </c>
      <c r="G29" s="120">
        <v>1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1</v>
      </c>
      <c r="R29" s="18">
        <v>0</v>
      </c>
      <c r="S29" s="18">
        <v>1</v>
      </c>
      <c r="T29" s="18">
        <v>0</v>
      </c>
      <c r="U29" s="18">
        <v>0</v>
      </c>
      <c r="V29" s="18">
        <v>0</v>
      </c>
      <c r="W29" s="18">
        <v>0</v>
      </c>
      <c r="X29" s="18">
        <v>2</v>
      </c>
      <c r="Y29" s="18">
        <v>0</v>
      </c>
      <c r="Z29" s="18">
        <v>0</v>
      </c>
      <c r="AA29" s="43">
        <v>1000</v>
      </c>
    </row>
    <row r="30" spans="1:27" s="1" customFormat="1" ht="15.75" x14ac:dyDescent="0.25">
      <c r="A30" s="34">
        <v>27</v>
      </c>
      <c r="B30" s="40">
        <v>30</v>
      </c>
      <c r="C30" s="88" t="s">
        <v>299</v>
      </c>
      <c r="D30" s="88" t="s">
        <v>46</v>
      </c>
      <c r="E30" s="120">
        <v>1</v>
      </c>
      <c r="F30" s="120">
        <v>2</v>
      </c>
      <c r="G30" s="120">
        <v>2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2</v>
      </c>
      <c r="Y30" s="18">
        <v>0</v>
      </c>
      <c r="Z30" s="18">
        <v>0</v>
      </c>
      <c r="AA30" s="43">
        <v>1000</v>
      </c>
    </row>
    <row r="31" spans="1:27" s="1" customFormat="1" ht="15.75" x14ac:dyDescent="0.25">
      <c r="A31" s="34">
        <v>28</v>
      </c>
      <c r="B31" s="162"/>
      <c r="C31" s="184" t="s">
        <v>543</v>
      </c>
      <c r="D31" s="88" t="s">
        <v>46</v>
      </c>
      <c r="E31" s="120">
        <v>1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8">
        <v>0</v>
      </c>
      <c r="Y31" s="18">
        <v>0</v>
      </c>
      <c r="Z31" s="18">
        <v>0</v>
      </c>
      <c r="AA31" s="43">
        <v>1000</v>
      </c>
    </row>
    <row r="32" spans="1:27" s="1" customFormat="1" ht="15.75" x14ac:dyDescent="0.25">
      <c r="A32" s="34">
        <v>29</v>
      </c>
      <c r="B32" s="162"/>
      <c r="C32" s="184" t="s">
        <v>302</v>
      </c>
      <c r="D32" s="88" t="s">
        <v>46</v>
      </c>
      <c r="E32" s="120">
        <v>1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8">
        <v>1</v>
      </c>
      <c r="Y32" s="18">
        <v>1</v>
      </c>
      <c r="Z32" s="18">
        <v>0</v>
      </c>
      <c r="AA32" s="43">
        <v>1000</v>
      </c>
    </row>
    <row r="33" spans="1:27" s="1" customFormat="1" ht="15.75" x14ac:dyDescent="0.25">
      <c r="A33" s="34">
        <v>30</v>
      </c>
      <c r="B33" s="40">
        <v>20</v>
      </c>
      <c r="C33" s="88" t="s">
        <v>489</v>
      </c>
      <c r="D33" s="88" t="s">
        <v>46</v>
      </c>
      <c r="E33" s="120">
        <v>1</v>
      </c>
      <c r="F33" s="120">
        <v>1</v>
      </c>
      <c r="G33" s="120">
        <v>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1</v>
      </c>
      <c r="Y33" s="18">
        <v>0</v>
      </c>
      <c r="Z33" s="18">
        <v>0</v>
      </c>
      <c r="AA33" s="43">
        <v>1000</v>
      </c>
    </row>
    <row r="34" spans="1:27" s="1" customFormat="1" ht="15.75" x14ac:dyDescent="0.25">
      <c r="A34" s="34">
        <v>31</v>
      </c>
      <c r="B34" s="40">
        <v>99</v>
      </c>
      <c r="C34" s="88" t="s">
        <v>488</v>
      </c>
      <c r="D34" s="88" t="s">
        <v>46</v>
      </c>
      <c r="E34" s="120">
        <v>1</v>
      </c>
      <c r="F34" s="120">
        <v>2</v>
      </c>
      <c r="G34" s="120">
        <v>2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1</v>
      </c>
      <c r="Y34" s="18">
        <v>1</v>
      </c>
      <c r="Z34" s="18">
        <v>0</v>
      </c>
      <c r="AA34" s="43">
        <v>1000</v>
      </c>
    </row>
    <row r="35" spans="1:27" s="1" customFormat="1" ht="16.5" thickBot="1" x14ac:dyDescent="0.3">
      <c r="A35" s="34">
        <v>32</v>
      </c>
      <c r="B35" s="78">
        <v>1</v>
      </c>
      <c r="C35" s="90" t="s">
        <v>490</v>
      </c>
      <c r="D35" s="90" t="s">
        <v>46</v>
      </c>
      <c r="E35" s="123">
        <v>4</v>
      </c>
      <c r="F35" s="123">
        <v>6</v>
      </c>
      <c r="G35" s="123">
        <v>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</v>
      </c>
      <c r="Q35" s="39">
        <v>1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3</v>
      </c>
      <c r="Y35" s="39">
        <v>2</v>
      </c>
      <c r="Z35" s="39">
        <v>0</v>
      </c>
      <c r="AA35" s="80">
        <v>1000</v>
      </c>
    </row>
    <row r="36" spans="1:27" s="1" customFormat="1" ht="16.5" thickBot="1" x14ac:dyDescent="0.3">
      <c r="A36" s="41"/>
      <c r="B36" s="81" t="s">
        <v>9</v>
      </c>
      <c r="C36" s="91" t="s">
        <v>46</v>
      </c>
      <c r="D36" s="91" t="s">
        <v>46</v>
      </c>
      <c r="E36" s="124">
        <v>7</v>
      </c>
      <c r="F36" s="124">
        <v>273</v>
      </c>
      <c r="G36" s="124">
        <v>229</v>
      </c>
      <c r="H36" s="38">
        <v>63</v>
      </c>
      <c r="I36" s="38">
        <v>50</v>
      </c>
      <c r="J36" s="38">
        <v>10</v>
      </c>
      <c r="K36" s="38">
        <v>1</v>
      </c>
      <c r="L36" s="38">
        <v>2</v>
      </c>
      <c r="M36" s="38">
        <v>32</v>
      </c>
      <c r="N36" s="38">
        <v>42</v>
      </c>
      <c r="O36" s="38">
        <v>10</v>
      </c>
      <c r="P36" s="38">
        <v>31</v>
      </c>
      <c r="Q36" s="38">
        <v>38</v>
      </c>
      <c r="R36" s="38">
        <v>13</v>
      </c>
      <c r="S36" s="38">
        <v>9</v>
      </c>
      <c r="T36" s="38">
        <v>3</v>
      </c>
      <c r="U36" s="38">
        <v>0</v>
      </c>
      <c r="V36" s="38">
        <v>275</v>
      </c>
      <c r="W36" s="38">
        <v>354</v>
      </c>
      <c r="X36" s="38">
        <v>242</v>
      </c>
      <c r="Y36" s="38">
        <v>60</v>
      </c>
      <c r="Z36" s="38">
        <v>20</v>
      </c>
      <c r="AA36" s="83">
        <v>917</v>
      </c>
    </row>
    <row r="37" spans="1:27" s="1" customFormat="1" ht="15.75" x14ac:dyDescent="0.25">
      <c r="A37" s="41"/>
      <c r="B37" s="12"/>
      <c r="C37" s="128"/>
      <c r="D37" s="128"/>
      <c r="E37" s="129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" customFormat="1" ht="15.75" x14ac:dyDescent="0.25">
      <c r="A38" s="41"/>
      <c r="B38" s="12"/>
      <c r="C38" s="128"/>
      <c r="D38" s="128"/>
      <c r="E38" s="12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" customFormat="1" ht="15.75" x14ac:dyDescent="0.25">
      <c r="A39" s="41"/>
      <c r="B39" s="12"/>
      <c r="C39" s="128"/>
      <c r="D39" s="128"/>
      <c r="E39" s="12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" customFormat="1" ht="15.75" x14ac:dyDescent="0.25">
      <c r="A40" s="41"/>
      <c r="B40" s="12"/>
      <c r="C40" s="128"/>
      <c r="D40" s="128"/>
      <c r="E40" s="12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" customFormat="1" ht="16.5" thickBot="1" x14ac:dyDescent="0.3">
      <c r="A41" s="41"/>
      <c r="B41" s="12"/>
      <c r="C41" s="128"/>
      <c r="D41" s="128"/>
      <c r="E41" s="129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27" thickBot="1" x14ac:dyDescent="0.45">
      <c r="B42" s="231" t="s">
        <v>65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3"/>
    </row>
    <row r="43" spans="1:27" s="7" customFormat="1" ht="21.75" thickBot="1" x14ac:dyDescent="0.3">
      <c r="A43" s="36"/>
      <c r="B43" s="13" t="s">
        <v>28</v>
      </c>
      <c r="C43" s="14" t="s">
        <v>44</v>
      </c>
      <c r="D43" s="14" t="s">
        <v>0</v>
      </c>
      <c r="E43" s="15" t="s">
        <v>24</v>
      </c>
      <c r="F43" s="15" t="s">
        <v>29</v>
      </c>
      <c r="G43" s="15" t="s">
        <v>25</v>
      </c>
      <c r="H43" s="15" t="s">
        <v>26</v>
      </c>
      <c r="I43" s="15" t="s">
        <v>27</v>
      </c>
      <c r="J43" s="15" t="s">
        <v>14</v>
      </c>
      <c r="K43" s="15" t="s">
        <v>15</v>
      </c>
      <c r="L43" s="15" t="s">
        <v>39</v>
      </c>
      <c r="M43" s="15" t="s">
        <v>18</v>
      </c>
      <c r="N43" s="15" t="s">
        <v>23</v>
      </c>
      <c r="O43" s="15" t="s">
        <v>40</v>
      </c>
      <c r="P43" s="15" t="s">
        <v>41</v>
      </c>
      <c r="Q43" s="15" t="s">
        <v>42</v>
      </c>
      <c r="R43" s="15" t="s">
        <v>33</v>
      </c>
      <c r="S43" s="15" t="s">
        <v>22</v>
      </c>
      <c r="T43" s="15" t="s">
        <v>43</v>
      </c>
      <c r="U43" s="19" t="s">
        <v>16</v>
      </c>
      <c r="V43" s="84" t="s">
        <v>224</v>
      </c>
      <c r="W43" s="31"/>
      <c r="X43" s="31"/>
      <c r="Y43" s="31"/>
      <c r="Z43" s="31"/>
    </row>
    <row r="44" spans="1:27" ht="15.75" x14ac:dyDescent="0.25">
      <c r="A44" s="34">
        <v>1</v>
      </c>
      <c r="B44" s="47">
        <v>23</v>
      </c>
      <c r="C44" s="48" t="s">
        <v>123</v>
      </c>
      <c r="D44" s="48" t="s">
        <v>46</v>
      </c>
      <c r="E44" s="37">
        <v>11.1</v>
      </c>
      <c r="F44" s="37">
        <v>3</v>
      </c>
      <c r="G44" s="37">
        <v>0</v>
      </c>
      <c r="H44" s="37">
        <v>1</v>
      </c>
      <c r="I44" s="37">
        <v>0</v>
      </c>
      <c r="J44" s="37">
        <v>10</v>
      </c>
      <c r="K44" s="37">
        <v>6</v>
      </c>
      <c r="L44" s="48">
        <v>5</v>
      </c>
      <c r="M44" s="37">
        <v>2</v>
      </c>
      <c r="N44" s="37">
        <v>0</v>
      </c>
      <c r="O44" s="48" t="s">
        <v>645</v>
      </c>
      <c r="P44" s="171">
        <v>45</v>
      </c>
      <c r="Q44" s="171">
        <v>0</v>
      </c>
      <c r="R44" s="171">
        <v>12</v>
      </c>
      <c r="S44" s="171">
        <v>1</v>
      </c>
      <c r="T44" s="171">
        <v>1</v>
      </c>
      <c r="U44" s="171">
        <v>5</v>
      </c>
      <c r="V44" s="172">
        <v>86</v>
      </c>
      <c r="AA44"/>
    </row>
    <row r="45" spans="1:27" ht="15.75" x14ac:dyDescent="0.25">
      <c r="A45" s="34">
        <v>2</v>
      </c>
      <c r="B45" s="40">
        <v>1</v>
      </c>
      <c r="C45" s="136" t="s">
        <v>490</v>
      </c>
      <c r="D45" s="136" t="s">
        <v>46</v>
      </c>
      <c r="E45" s="18">
        <v>10.199999999999999</v>
      </c>
      <c r="F45" s="18">
        <v>2</v>
      </c>
      <c r="G45" s="18">
        <v>1</v>
      </c>
      <c r="H45" s="18">
        <v>0</v>
      </c>
      <c r="I45" s="18">
        <v>0</v>
      </c>
      <c r="J45" s="18">
        <v>7</v>
      </c>
      <c r="K45" s="18">
        <v>5</v>
      </c>
      <c r="L45" s="136">
        <v>2</v>
      </c>
      <c r="M45" s="18">
        <v>2</v>
      </c>
      <c r="N45" s="18">
        <v>2</v>
      </c>
      <c r="O45" s="136" t="s">
        <v>647</v>
      </c>
      <c r="P45" s="160">
        <v>40</v>
      </c>
      <c r="Q45" s="160">
        <v>1</v>
      </c>
      <c r="R45" s="160">
        <v>4</v>
      </c>
      <c r="S45" s="160">
        <v>1</v>
      </c>
      <c r="T45" s="160">
        <v>0</v>
      </c>
      <c r="U45" s="160">
        <v>1</v>
      </c>
      <c r="V45" s="173">
        <v>55</v>
      </c>
      <c r="AA45"/>
    </row>
    <row r="46" spans="1:27" ht="15.75" x14ac:dyDescent="0.25">
      <c r="A46" s="34">
        <v>3</v>
      </c>
      <c r="B46" s="40">
        <v>3</v>
      </c>
      <c r="C46" s="136" t="s">
        <v>48</v>
      </c>
      <c r="D46" s="136" t="s">
        <v>46</v>
      </c>
      <c r="E46" s="18">
        <v>8</v>
      </c>
      <c r="F46" s="18">
        <v>2</v>
      </c>
      <c r="G46" s="18">
        <v>1</v>
      </c>
      <c r="H46" s="18">
        <v>0</v>
      </c>
      <c r="I46" s="18">
        <v>0</v>
      </c>
      <c r="J46" s="18">
        <v>12</v>
      </c>
      <c r="K46" s="18">
        <v>8</v>
      </c>
      <c r="L46" s="136">
        <v>6</v>
      </c>
      <c r="M46" s="18">
        <v>0</v>
      </c>
      <c r="N46" s="18">
        <v>2</v>
      </c>
      <c r="O46" s="136" t="s">
        <v>644</v>
      </c>
      <c r="P46" s="160">
        <v>38</v>
      </c>
      <c r="Q46" s="160">
        <v>5</v>
      </c>
      <c r="R46" s="160">
        <v>6</v>
      </c>
      <c r="S46" s="160">
        <v>2</v>
      </c>
      <c r="T46" s="160">
        <v>1</v>
      </c>
      <c r="U46" s="160">
        <v>4</v>
      </c>
      <c r="V46" s="173">
        <v>57</v>
      </c>
      <c r="AA46"/>
    </row>
    <row r="47" spans="1:27" ht="15.75" x14ac:dyDescent="0.25">
      <c r="A47" s="34">
        <v>4</v>
      </c>
      <c r="B47" s="40">
        <v>95</v>
      </c>
      <c r="C47" s="136" t="s">
        <v>128</v>
      </c>
      <c r="D47" s="136" t="s">
        <v>46</v>
      </c>
      <c r="E47" s="18">
        <v>5</v>
      </c>
      <c r="F47" s="18">
        <v>1</v>
      </c>
      <c r="G47" s="18">
        <v>0</v>
      </c>
      <c r="H47" s="18">
        <v>1</v>
      </c>
      <c r="I47" s="18">
        <v>0</v>
      </c>
      <c r="J47" s="18">
        <v>7</v>
      </c>
      <c r="K47" s="18">
        <v>7</v>
      </c>
      <c r="L47" s="136">
        <v>4</v>
      </c>
      <c r="M47" s="18">
        <v>2</v>
      </c>
      <c r="N47" s="18">
        <v>1</v>
      </c>
      <c r="O47" s="136" t="s">
        <v>605</v>
      </c>
      <c r="P47" s="160">
        <v>27</v>
      </c>
      <c r="Q47" s="160">
        <v>1</v>
      </c>
      <c r="R47" s="160">
        <v>4</v>
      </c>
      <c r="S47" s="160">
        <v>1</v>
      </c>
      <c r="T47" s="160">
        <v>0</v>
      </c>
      <c r="U47" s="160">
        <v>2</v>
      </c>
      <c r="V47" s="173">
        <v>42</v>
      </c>
      <c r="AA47"/>
    </row>
    <row r="48" spans="1:27" ht="15.75" x14ac:dyDescent="0.25">
      <c r="A48" s="34">
        <v>5</v>
      </c>
      <c r="B48" s="40">
        <v>30</v>
      </c>
      <c r="C48" s="136" t="s">
        <v>299</v>
      </c>
      <c r="D48" s="136" t="s">
        <v>46</v>
      </c>
      <c r="E48" s="18">
        <v>3</v>
      </c>
      <c r="F48" s="18">
        <v>1</v>
      </c>
      <c r="G48" s="18">
        <v>0</v>
      </c>
      <c r="H48" s="18">
        <v>1</v>
      </c>
      <c r="I48" s="18">
        <v>0</v>
      </c>
      <c r="J48" s="18">
        <v>10</v>
      </c>
      <c r="K48" s="18">
        <v>15</v>
      </c>
      <c r="L48" s="136">
        <v>3</v>
      </c>
      <c r="M48" s="18">
        <v>4</v>
      </c>
      <c r="N48" s="18">
        <v>0</v>
      </c>
      <c r="O48" s="136" t="s">
        <v>572</v>
      </c>
      <c r="P48" s="160">
        <v>26</v>
      </c>
      <c r="Q48" s="160">
        <v>2</v>
      </c>
      <c r="R48" s="160">
        <v>0</v>
      </c>
      <c r="S48" s="160">
        <v>0</v>
      </c>
      <c r="T48" s="160">
        <v>0</v>
      </c>
      <c r="U48" s="160">
        <v>0</v>
      </c>
      <c r="V48" s="173">
        <v>59</v>
      </c>
      <c r="AA48"/>
    </row>
    <row r="49" spans="1:27" ht="15.75" x14ac:dyDescent="0.25">
      <c r="A49" s="34">
        <v>6</v>
      </c>
      <c r="B49" s="40">
        <v>33</v>
      </c>
      <c r="C49" s="136" t="s">
        <v>303</v>
      </c>
      <c r="D49" s="136" t="s">
        <v>46</v>
      </c>
      <c r="E49" s="18">
        <v>3</v>
      </c>
      <c r="F49" s="18">
        <v>1</v>
      </c>
      <c r="G49" s="18">
        <v>0</v>
      </c>
      <c r="H49" s="18">
        <v>0</v>
      </c>
      <c r="I49" s="18">
        <v>0</v>
      </c>
      <c r="J49" s="18">
        <v>6</v>
      </c>
      <c r="K49" s="18">
        <v>5</v>
      </c>
      <c r="L49" s="136">
        <v>4</v>
      </c>
      <c r="M49" s="18">
        <v>1</v>
      </c>
      <c r="N49" s="18">
        <v>1</v>
      </c>
      <c r="O49" s="136" t="s">
        <v>646</v>
      </c>
      <c r="P49" s="160">
        <v>16</v>
      </c>
      <c r="Q49" s="160">
        <v>0</v>
      </c>
      <c r="R49" s="160">
        <v>2</v>
      </c>
      <c r="S49" s="160">
        <v>0</v>
      </c>
      <c r="T49" s="160">
        <v>0</v>
      </c>
      <c r="U49" s="160">
        <v>3</v>
      </c>
      <c r="V49" s="173">
        <v>23</v>
      </c>
      <c r="AA49"/>
    </row>
    <row r="50" spans="1:27" ht="15.75" x14ac:dyDescent="0.25">
      <c r="A50" s="34">
        <v>7</v>
      </c>
      <c r="B50" s="40">
        <v>55</v>
      </c>
      <c r="C50" s="136" t="s">
        <v>487</v>
      </c>
      <c r="D50" s="136" t="s">
        <v>46</v>
      </c>
      <c r="E50" s="18">
        <v>1.1000000000000001</v>
      </c>
      <c r="F50" s="18">
        <v>1</v>
      </c>
      <c r="G50" s="18">
        <v>1</v>
      </c>
      <c r="H50" s="18">
        <v>0</v>
      </c>
      <c r="I50" s="18">
        <v>0</v>
      </c>
      <c r="J50" s="18">
        <v>2</v>
      </c>
      <c r="K50" s="18">
        <v>0</v>
      </c>
      <c r="L50" s="136">
        <v>0</v>
      </c>
      <c r="M50" s="18">
        <v>0</v>
      </c>
      <c r="N50" s="18">
        <v>0</v>
      </c>
      <c r="O50" s="136" t="s">
        <v>578</v>
      </c>
      <c r="P50" s="160">
        <v>7</v>
      </c>
      <c r="Q50" s="160">
        <v>0</v>
      </c>
      <c r="R50" s="160">
        <v>0</v>
      </c>
      <c r="S50" s="160">
        <v>0</v>
      </c>
      <c r="T50" s="160">
        <v>0</v>
      </c>
      <c r="U50" s="160">
        <v>0</v>
      </c>
      <c r="V50" s="173">
        <v>7</v>
      </c>
    </row>
    <row r="51" spans="1:27" ht="15.75" x14ac:dyDescent="0.25">
      <c r="A51" s="34">
        <v>8</v>
      </c>
      <c r="B51" s="40">
        <v>27</v>
      </c>
      <c r="C51" s="136" t="s">
        <v>297</v>
      </c>
      <c r="D51" s="136" t="s">
        <v>46</v>
      </c>
      <c r="E51" s="18">
        <v>1</v>
      </c>
      <c r="F51" s="18">
        <v>1</v>
      </c>
      <c r="G51" s="18">
        <v>0</v>
      </c>
      <c r="H51" s="18">
        <v>0</v>
      </c>
      <c r="I51" s="18">
        <v>0</v>
      </c>
      <c r="J51" s="18">
        <v>2</v>
      </c>
      <c r="K51" s="18">
        <v>2</v>
      </c>
      <c r="L51" s="136">
        <v>2</v>
      </c>
      <c r="M51" s="18">
        <v>1</v>
      </c>
      <c r="N51" s="18">
        <v>1</v>
      </c>
      <c r="O51" s="136" t="s">
        <v>588</v>
      </c>
      <c r="P51" s="160">
        <v>7</v>
      </c>
      <c r="Q51" s="160">
        <v>3</v>
      </c>
      <c r="R51" s="160">
        <v>1</v>
      </c>
      <c r="S51" s="160">
        <v>0</v>
      </c>
      <c r="T51" s="160">
        <v>1</v>
      </c>
      <c r="U51" s="160">
        <v>0</v>
      </c>
      <c r="V51" s="173">
        <v>24</v>
      </c>
    </row>
    <row r="52" spans="1:27" ht="15.75" x14ac:dyDescent="0.25">
      <c r="A52" s="34">
        <v>9</v>
      </c>
      <c r="B52" s="40">
        <v>66</v>
      </c>
      <c r="C52" s="136" t="s">
        <v>120</v>
      </c>
      <c r="D52" s="136" t="s">
        <v>46</v>
      </c>
      <c r="E52" s="18">
        <v>0.2</v>
      </c>
      <c r="F52" s="18">
        <v>1</v>
      </c>
      <c r="G52" s="18">
        <v>0</v>
      </c>
      <c r="H52" s="18">
        <v>1</v>
      </c>
      <c r="I52" s="18">
        <v>0</v>
      </c>
      <c r="J52" s="18">
        <v>4</v>
      </c>
      <c r="K52" s="18">
        <v>2</v>
      </c>
      <c r="L52" s="136">
        <v>2</v>
      </c>
      <c r="M52" s="18">
        <v>0</v>
      </c>
      <c r="N52" s="18">
        <v>0</v>
      </c>
      <c r="O52" s="136" t="s">
        <v>603</v>
      </c>
      <c r="P52" s="160">
        <v>6</v>
      </c>
      <c r="Q52" s="160">
        <v>0</v>
      </c>
      <c r="R52" s="160">
        <v>1</v>
      </c>
      <c r="S52" s="160">
        <v>0</v>
      </c>
      <c r="T52" s="160">
        <v>0</v>
      </c>
      <c r="U52" s="160">
        <v>1</v>
      </c>
      <c r="V52" s="173">
        <v>30</v>
      </c>
    </row>
    <row r="53" spans="1:27" ht="16.5" thickBot="1" x14ac:dyDescent="0.3">
      <c r="A53" s="34">
        <v>10</v>
      </c>
      <c r="B53" s="78">
        <v>66</v>
      </c>
      <c r="C53" s="79" t="s">
        <v>304</v>
      </c>
      <c r="D53" s="79" t="s">
        <v>46</v>
      </c>
      <c r="E53" s="39">
        <v>0</v>
      </c>
      <c r="F53" s="39">
        <v>1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79">
        <v>0</v>
      </c>
      <c r="M53" s="39">
        <v>0</v>
      </c>
      <c r="N53" s="39">
        <v>0</v>
      </c>
      <c r="O53" s="79" t="s">
        <v>578</v>
      </c>
      <c r="P53" s="174">
        <v>0</v>
      </c>
      <c r="Q53" s="174">
        <v>0</v>
      </c>
      <c r="R53" s="174">
        <v>0</v>
      </c>
      <c r="S53" s="174">
        <v>0</v>
      </c>
      <c r="T53" s="174">
        <v>0</v>
      </c>
      <c r="U53" s="174">
        <v>0</v>
      </c>
      <c r="V53" s="175">
        <v>0</v>
      </c>
    </row>
    <row r="54" spans="1:27" ht="16.5" thickBot="1" x14ac:dyDescent="0.3">
      <c r="B54" s="81" t="s">
        <v>9</v>
      </c>
      <c r="C54" s="82" t="s">
        <v>46</v>
      </c>
      <c r="D54" s="82" t="s">
        <v>46</v>
      </c>
      <c r="E54" s="38">
        <v>54</v>
      </c>
      <c r="F54" s="38">
        <v>7</v>
      </c>
      <c r="G54" s="38">
        <v>3</v>
      </c>
      <c r="H54" s="38">
        <v>4</v>
      </c>
      <c r="I54" s="38">
        <v>0</v>
      </c>
      <c r="J54" s="38">
        <v>72</v>
      </c>
      <c r="K54" s="38">
        <v>60</v>
      </c>
      <c r="L54" s="82">
        <v>36</v>
      </c>
      <c r="M54" s="38">
        <v>17</v>
      </c>
      <c r="N54" s="38">
        <v>8</v>
      </c>
      <c r="O54" s="82" t="s">
        <v>638</v>
      </c>
      <c r="P54" s="176">
        <v>262</v>
      </c>
      <c r="Q54" s="176">
        <v>13</v>
      </c>
      <c r="R54" s="176">
        <v>51</v>
      </c>
      <c r="S54" s="176">
        <v>6</v>
      </c>
      <c r="T54" s="176">
        <v>3</v>
      </c>
      <c r="U54" s="176">
        <v>18</v>
      </c>
      <c r="V54" s="177">
        <v>540</v>
      </c>
    </row>
  </sheetData>
  <sortState ref="B44:V53">
    <sortCondition descending="1" ref="E44:E53"/>
  </sortState>
  <mergeCells count="3">
    <mergeCell ref="B1:AA1"/>
    <mergeCell ref="B2:AA2"/>
    <mergeCell ref="B42:V4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A45"/>
  <sheetViews>
    <sheetView workbookViewId="0">
      <selection activeCell="F39" sqref="F39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39.28515625" bestFit="1" customWidth="1"/>
    <col min="4" max="4" width="10.42578125" bestFit="1" customWidth="1"/>
    <col min="5" max="5" width="6.4257812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64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3</v>
      </c>
      <c r="C4" s="89" t="s">
        <v>323</v>
      </c>
      <c r="D4" s="89" t="s">
        <v>45</v>
      </c>
      <c r="E4" s="121">
        <v>1</v>
      </c>
      <c r="F4" s="121">
        <v>3</v>
      </c>
      <c r="G4" s="121">
        <v>2</v>
      </c>
      <c r="H4" s="37">
        <v>2</v>
      </c>
      <c r="I4" s="37">
        <v>2</v>
      </c>
      <c r="J4" s="37">
        <v>0</v>
      </c>
      <c r="K4" s="37">
        <v>0</v>
      </c>
      <c r="L4" s="37">
        <v>0</v>
      </c>
      <c r="M4" s="37">
        <v>0</v>
      </c>
      <c r="N4" s="37">
        <v>1</v>
      </c>
      <c r="O4" s="37">
        <v>0</v>
      </c>
      <c r="P4" s="37">
        <v>1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1000</v>
      </c>
      <c r="W4" s="37">
        <v>1000</v>
      </c>
      <c r="X4" s="37">
        <v>5</v>
      </c>
      <c r="Y4" s="37">
        <v>0</v>
      </c>
      <c r="Z4" s="37">
        <v>1</v>
      </c>
      <c r="AA4" s="49">
        <v>800</v>
      </c>
    </row>
    <row r="5" spans="1:27" ht="15.75" x14ac:dyDescent="0.25">
      <c r="A5" s="34">
        <v>2</v>
      </c>
      <c r="B5" s="40">
        <v>16</v>
      </c>
      <c r="C5" s="88" t="s">
        <v>308</v>
      </c>
      <c r="D5" s="88" t="s">
        <v>45</v>
      </c>
      <c r="E5" s="120">
        <v>7</v>
      </c>
      <c r="F5" s="120">
        <v>30</v>
      </c>
      <c r="G5" s="120">
        <v>23</v>
      </c>
      <c r="H5" s="18">
        <v>11</v>
      </c>
      <c r="I5" s="18">
        <v>8</v>
      </c>
      <c r="J5" s="18">
        <v>0</v>
      </c>
      <c r="K5" s="18">
        <v>2</v>
      </c>
      <c r="L5" s="18">
        <v>1</v>
      </c>
      <c r="M5" s="18">
        <v>7</v>
      </c>
      <c r="N5" s="18">
        <v>10</v>
      </c>
      <c r="O5" s="18">
        <v>0</v>
      </c>
      <c r="P5" s="18">
        <v>7</v>
      </c>
      <c r="Q5" s="18">
        <v>1</v>
      </c>
      <c r="R5" s="18">
        <v>2</v>
      </c>
      <c r="S5" s="18">
        <v>1</v>
      </c>
      <c r="T5" s="18">
        <v>0</v>
      </c>
      <c r="U5" s="18">
        <v>0</v>
      </c>
      <c r="V5" s="18">
        <v>478</v>
      </c>
      <c r="W5" s="18">
        <v>783</v>
      </c>
      <c r="X5" s="18">
        <v>9</v>
      </c>
      <c r="Y5" s="18">
        <v>0</v>
      </c>
      <c r="Z5" s="18">
        <v>0</v>
      </c>
      <c r="AA5" s="43">
        <v>1000</v>
      </c>
    </row>
    <row r="6" spans="1:27" ht="15.75" x14ac:dyDescent="0.25">
      <c r="A6" s="34">
        <v>3</v>
      </c>
      <c r="B6" s="40">
        <v>17</v>
      </c>
      <c r="C6" s="88" t="s">
        <v>315</v>
      </c>
      <c r="D6" s="88" t="s">
        <v>45</v>
      </c>
      <c r="E6" s="120">
        <v>6</v>
      </c>
      <c r="F6" s="120">
        <v>20</v>
      </c>
      <c r="G6" s="120">
        <v>15</v>
      </c>
      <c r="H6" s="18">
        <v>7</v>
      </c>
      <c r="I6" s="18">
        <v>4</v>
      </c>
      <c r="J6" s="18">
        <v>1</v>
      </c>
      <c r="K6" s="18">
        <v>0</v>
      </c>
      <c r="L6" s="18">
        <v>2</v>
      </c>
      <c r="M6" s="18">
        <v>9</v>
      </c>
      <c r="N6" s="18">
        <v>8</v>
      </c>
      <c r="O6" s="18">
        <v>1</v>
      </c>
      <c r="P6" s="18">
        <v>4</v>
      </c>
      <c r="Q6" s="18">
        <v>1</v>
      </c>
      <c r="R6" s="18">
        <v>3</v>
      </c>
      <c r="S6" s="18">
        <v>0</v>
      </c>
      <c r="T6" s="18">
        <v>0</v>
      </c>
      <c r="U6" s="18">
        <v>0</v>
      </c>
      <c r="V6" s="18">
        <v>467</v>
      </c>
      <c r="W6" s="18">
        <v>933</v>
      </c>
      <c r="X6" s="18">
        <v>6</v>
      </c>
      <c r="Y6" s="18">
        <v>0</v>
      </c>
      <c r="Z6" s="18">
        <v>1</v>
      </c>
      <c r="AA6" s="43">
        <v>833</v>
      </c>
    </row>
    <row r="7" spans="1:27" ht="15.75" x14ac:dyDescent="0.25">
      <c r="A7" s="34">
        <v>4</v>
      </c>
      <c r="B7" s="40">
        <v>13</v>
      </c>
      <c r="C7" s="88" t="s">
        <v>306</v>
      </c>
      <c r="D7" s="88" t="s">
        <v>45</v>
      </c>
      <c r="E7" s="120">
        <v>6</v>
      </c>
      <c r="F7" s="120">
        <v>26</v>
      </c>
      <c r="G7" s="120">
        <v>24</v>
      </c>
      <c r="H7" s="18">
        <v>11</v>
      </c>
      <c r="I7" s="18">
        <v>10</v>
      </c>
      <c r="J7" s="18">
        <v>1</v>
      </c>
      <c r="K7" s="18">
        <v>0</v>
      </c>
      <c r="L7" s="18">
        <v>0</v>
      </c>
      <c r="M7" s="18">
        <v>3</v>
      </c>
      <c r="N7" s="18">
        <v>9</v>
      </c>
      <c r="O7" s="18">
        <v>0</v>
      </c>
      <c r="P7" s="18">
        <v>2</v>
      </c>
      <c r="Q7" s="18">
        <v>1</v>
      </c>
      <c r="R7" s="18">
        <v>2</v>
      </c>
      <c r="S7" s="18">
        <v>1</v>
      </c>
      <c r="T7" s="18">
        <v>0</v>
      </c>
      <c r="U7" s="18">
        <v>0</v>
      </c>
      <c r="V7" s="18">
        <v>458</v>
      </c>
      <c r="W7" s="18">
        <v>500</v>
      </c>
      <c r="X7" s="18">
        <v>30</v>
      </c>
      <c r="Y7" s="18">
        <v>17</v>
      </c>
      <c r="Z7" s="18">
        <v>2</v>
      </c>
      <c r="AA7" s="43">
        <v>933</v>
      </c>
    </row>
    <row r="8" spans="1:27" ht="15.75" x14ac:dyDescent="0.25">
      <c r="A8" s="34">
        <v>5</v>
      </c>
      <c r="B8" s="40">
        <v>2</v>
      </c>
      <c r="C8" s="88" t="s">
        <v>311</v>
      </c>
      <c r="D8" s="88" t="s">
        <v>45</v>
      </c>
      <c r="E8" s="120">
        <v>4</v>
      </c>
      <c r="F8" s="120">
        <v>9</v>
      </c>
      <c r="G8" s="120">
        <v>9</v>
      </c>
      <c r="H8" s="18">
        <v>4</v>
      </c>
      <c r="I8" s="18">
        <v>3</v>
      </c>
      <c r="J8" s="18">
        <v>1</v>
      </c>
      <c r="K8" s="18">
        <v>0</v>
      </c>
      <c r="L8" s="18">
        <v>0</v>
      </c>
      <c r="M8" s="18">
        <v>2</v>
      </c>
      <c r="N8" s="18">
        <v>3</v>
      </c>
      <c r="O8" s="18">
        <v>0</v>
      </c>
      <c r="P8" s="18">
        <v>0</v>
      </c>
      <c r="Q8" s="18">
        <v>1</v>
      </c>
      <c r="R8" s="18">
        <v>0</v>
      </c>
      <c r="S8" s="18">
        <v>0</v>
      </c>
      <c r="T8" s="18">
        <v>0</v>
      </c>
      <c r="U8" s="18">
        <v>0</v>
      </c>
      <c r="V8" s="18">
        <v>444</v>
      </c>
      <c r="W8" s="18">
        <v>556</v>
      </c>
      <c r="X8" s="18">
        <v>7</v>
      </c>
      <c r="Y8" s="18">
        <v>3</v>
      </c>
      <c r="Z8" s="18">
        <v>2</v>
      </c>
      <c r="AA8" s="43">
        <v>714</v>
      </c>
    </row>
    <row r="9" spans="1:27" ht="15.75" x14ac:dyDescent="0.25">
      <c r="A9" s="34">
        <v>6</v>
      </c>
      <c r="B9" s="40">
        <v>89</v>
      </c>
      <c r="C9" s="88" t="s">
        <v>316</v>
      </c>
      <c r="D9" s="88" t="s">
        <v>45</v>
      </c>
      <c r="E9" s="120">
        <v>6</v>
      </c>
      <c r="F9" s="120">
        <v>14</v>
      </c>
      <c r="G9" s="120">
        <v>9</v>
      </c>
      <c r="H9" s="18">
        <v>4</v>
      </c>
      <c r="I9" s="18">
        <v>2</v>
      </c>
      <c r="J9" s="18">
        <v>1</v>
      </c>
      <c r="K9" s="18">
        <v>1</v>
      </c>
      <c r="L9" s="18">
        <v>0</v>
      </c>
      <c r="M9" s="18">
        <v>4</v>
      </c>
      <c r="N9" s="18">
        <v>6</v>
      </c>
      <c r="O9" s="18">
        <v>0</v>
      </c>
      <c r="P9" s="18">
        <v>4</v>
      </c>
      <c r="Q9" s="18">
        <v>2</v>
      </c>
      <c r="R9" s="18">
        <v>0</v>
      </c>
      <c r="S9" s="18">
        <v>0</v>
      </c>
      <c r="T9" s="18">
        <v>0</v>
      </c>
      <c r="U9" s="18">
        <v>1</v>
      </c>
      <c r="V9" s="18">
        <v>444</v>
      </c>
      <c r="W9" s="18">
        <v>778</v>
      </c>
      <c r="X9" s="18">
        <v>3</v>
      </c>
      <c r="Y9" s="18">
        <v>0</v>
      </c>
      <c r="Z9" s="18">
        <v>0</v>
      </c>
      <c r="AA9" s="43">
        <v>1000</v>
      </c>
    </row>
    <row r="10" spans="1:27" ht="15.75" x14ac:dyDescent="0.25">
      <c r="A10" s="34">
        <v>7</v>
      </c>
      <c r="B10" s="40">
        <v>6</v>
      </c>
      <c r="C10" s="88" t="s">
        <v>312</v>
      </c>
      <c r="D10" s="88" t="s">
        <v>45</v>
      </c>
      <c r="E10" s="120">
        <v>2</v>
      </c>
      <c r="F10" s="120">
        <v>8</v>
      </c>
      <c r="G10" s="120">
        <v>5</v>
      </c>
      <c r="H10" s="18">
        <v>2</v>
      </c>
      <c r="I10" s="18">
        <v>2</v>
      </c>
      <c r="J10" s="18">
        <v>0</v>
      </c>
      <c r="K10" s="18">
        <v>0</v>
      </c>
      <c r="L10" s="18">
        <v>0</v>
      </c>
      <c r="M10" s="18">
        <v>3</v>
      </c>
      <c r="N10" s="18">
        <v>4</v>
      </c>
      <c r="O10" s="18">
        <v>0</v>
      </c>
      <c r="P10" s="18">
        <v>3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400</v>
      </c>
      <c r="W10" s="18">
        <v>400</v>
      </c>
      <c r="X10" s="18">
        <v>4</v>
      </c>
      <c r="Y10" s="18">
        <v>1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18</v>
      </c>
      <c r="C11" s="88" t="s">
        <v>309</v>
      </c>
      <c r="D11" s="88" t="s">
        <v>45</v>
      </c>
      <c r="E11" s="120">
        <v>5</v>
      </c>
      <c r="F11" s="120">
        <v>15</v>
      </c>
      <c r="G11" s="120">
        <v>11</v>
      </c>
      <c r="H11" s="18">
        <v>4</v>
      </c>
      <c r="I11" s="18">
        <v>3</v>
      </c>
      <c r="J11" s="18">
        <v>0</v>
      </c>
      <c r="K11" s="18">
        <v>1</v>
      </c>
      <c r="L11" s="18">
        <v>0</v>
      </c>
      <c r="M11" s="18">
        <v>6</v>
      </c>
      <c r="N11" s="18">
        <v>5</v>
      </c>
      <c r="O11" s="18">
        <v>0</v>
      </c>
      <c r="P11" s="18">
        <v>2</v>
      </c>
      <c r="Q11" s="18">
        <v>3</v>
      </c>
      <c r="R11" s="18">
        <v>3</v>
      </c>
      <c r="S11" s="18">
        <v>0</v>
      </c>
      <c r="T11" s="18">
        <v>0</v>
      </c>
      <c r="U11" s="18">
        <v>2</v>
      </c>
      <c r="V11" s="18">
        <v>364</v>
      </c>
      <c r="W11" s="18">
        <v>545</v>
      </c>
      <c r="X11" s="18">
        <v>8</v>
      </c>
      <c r="Y11" s="18">
        <v>2</v>
      </c>
      <c r="Z11" s="18">
        <v>2</v>
      </c>
      <c r="AA11" s="43">
        <v>750</v>
      </c>
    </row>
    <row r="12" spans="1:27" ht="15.75" x14ac:dyDescent="0.25">
      <c r="A12" s="34">
        <v>9</v>
      </c>
      <c r="B12" s="40">
        <v>7</v>
      </c>
      <c r="C12" s="88" t="s">
        <v>320</v>
      </c>
      <c r="D12" s="88" t="s">
        <v>45</v>
      </c>
      <c r="E12" s="120">
        <v>7</v>
      </c>
      <c r="F12" s="120">
        <v>30</v>
      </c>
      <c r="G12" s="120">
        <v>28</v>
      </c>
      <c r="H12" s="18">
        <v>10</v>
      </c>
      <c r="I12" s="18">
        <v>6</v>
      </c>
      <c r="J12" s="18">
        <v>0</v>
      </c>
      <c r="K12" s="18">
        <v>3</v>
      </c>
      <c r="L12" s="18">
        <v>1</v>
      </c>
      <c r="M12" s="18">
        <v>8</v>
      </c>
      <c r="N12" s="18">
        <v>8</v>
      </c>
      <c r="O12" s="18">
        <v>1</v>
      </c>
      <c r="P12" s="18">
        <v>0</v>
      </c>
      <c r="Q12" s="18">
        <v>4</v>
      </c>
      <c r="R12" s="18">
        <v>1</v>
      </c>
      <c r="S12" s="18">
        <v>0</v>
      </c>
      <c r="T12" s="18">
        <v>0</v>
      </c>
      <c r="U12" s="18">
        <v>1</v>
      </c>
      <c r="V12" s="18">
        <v>357</v>
      </c>
      <c r="W12" s="18">
        <v>679</v>
      </c>
      <c r="X12" s="18">
        <v>51</v>
      </c>
      <c r="Y12" s="18">
        <v>3</v>
      </c>
      <c r="Z12" s="18">
        <v>3</v>
      </c>
      <c r="AA12" s="43">
        <v>941</v>
      </c>
    </row>
    <row r="13" spans="1:27" ht="15.75" x14ac:dyDescent="0.25">
      <c r="A13" s="34">
        <v>10</v>
      </c>
      <c r="B13" s="40">
        <v>28</v>
      </c>
      <c r="C13" s="88" t="s">
        <v>305</v>
      </c>
      <c r="D13" s="88" t="s">
        <v>45</v>
      </c>
      <c r="E13" s="120">
        <v>3</v>
      </c>
      <c r="F13" s="120">
        <v>7</v>
      </c>
      <c r="G13" s="120">
        <v>6</v>
      </c>
      <c r="H13" s="18">
        <v>2</v>
      </c>
      <c r="I13" s="18">
        <v>2</v>
      </c>
      <c r="J13" s="18">
        <v>0</v>
      </c>
      <c r="K13" s="18">
        <v>0</v>
      </c>
      <c r="L13" s="18">
        <v>0</v>
      </c>
      <c r="M13" s="18">
        <v>2</v>
      </c>
      <c r="N13" s="18">
        <v>1</v>
      </c>
      <c r="O13" s="18">
        <v>0</v>
      </c>
      <c r="P13" s="18">
        <v>1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333</v>
      </c>
      <c r="W13" s="18">
        <v>333</v>
      </c>
      <c r="X13" s="18">
        <v>5</v>
      </c>
      <c r="Y13" s="18">
        <v>2</v>
      </c>
      <c r="Z13" s="18">
        <v>1</v>
      </c>
      <c r="AA13" s="43">
        <v>800</v>
      </c>
    </row>
    <row r="14" spans="1:27" ht="15.75" x14ac:dyDescent="0.25">
      <c r="A14" s="34">
        <v>11</v>
      </c>
      <c r="B14" s="40">
        <v>8</v>
      </c>
      <c r="C14" s="88" t="s">
        <v>317</v>
      </c>
      <c r="D14" s="88" t="s">
        <v>45</v>
      </c>
      <c r="E14" s="120">
        <v>2</v>
      </c>
      <c r="F14" s="120">
        <v>3</v>
      </c>
      <c r="G14" s="120">
        <v>3</v>
      </c>
      <c r="H14" s="18">
        <v>1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333</v>
      </c>
      <c r="W14" s="18">
        <v>333</v>
      </c>
      <c r="X14" s="18">
        <v>4</v>
      </c>
      <c r="Y14" s="18">
        <v>1</v>
      </c>
      <c r="Z14" s="18">
        <v>0</v>
      </c>
      <c r="AA14" s="43">
        <v>1000</v>
      </c>
    </row>
    <row r="15" spans="1:27" ht="15.75" x14ac:dyDescent="0.25">
      <c r="A15" s="34">
        <v>12</v>
      </c>
      <c r="B15" s="40">
        <v>15</v>
      </c>
      <c r="C15" s="88" t="s">
        <v>130</v>
      </c>
      <c r="D15" s="88" t="s">
        <v>45</v>
      </c>
      <c r="E15" s="120">
        <v>1</v>
      </c>
      <c r="F15" s="120">
        <v>3</v>
      </c>
      <c r="G15" s="120">
        <v>3</v>
      </c>
      <c r="H15" s="18">
        <v>1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</v>
      </c>
      <c r="R15" s="18">
        <v>0</v>
      </c>
      <c r="S15" s="18">
        <v>0</v>
      </c>
      <c r="T15" s="18">
        <v>0</v>
      </c>
      <c r="U15" s="18">
        <v>0</v>
      </c>
      <c r="V15" s="18">
        <v>333</v>
      </c>
      <c r="W15" s="18">
        <v>333</v>
      </c>
      <c r="X15" s="18">
        <v>5</v>
      </c>
      <c r="Y15" s="18">
        <v>5</v>
      </c>
      <c r="Z15" s="18">
        <v>0</v>
      </c>
      <c r="AA15" s="43">
        <v>1000</v>
      </c>
    </row>
    <row r="16" spans="1:27" ht="15.75" x14ac:dyDescent="0.25">
      <c r="A16" s="34">
        <v>13</v>
      </c>
      <c r="B16" s="40">
        <v>22</v>
      </c>
      <c r="C16" s="88" t="s">
        <v>322</v>
      </c>
      <c r="D16" s="88" t="s">
        <v>45</v>
      </c>
      <c r="E16" s="120">
        <v>5</v>
      </c>
      <c r="F16" s="120">
        <v>18</v>
      </c>
      <c r="G16" s="120">
        <v>12</v>
      </c>
      <c r="H16" s="18">
        <v>4</v>
      </c>
      <c r="I16" s="18">
        <v>4</v>
      </c>
      <c r="J16" s="18">
        <v>0</v>
      </c>
      <c r="K16" s="18">
        <v>0</v>
      </c>
      <c r="L16" s="18">
        <v>0</v>
      </c>
      <c r="M16" s="18">
        <v>3</v>
      </c>
      <c r="N16" s="18">
        <v>5</v>
      </c>
      <c r="O16" s="18">
        <v>2</v>
      </c>
      <c r="P16" s="18">
        <v>4</v>
      </c>
      <c r="Q16" s="18">
        <v>1</v>
      </c>
      <c r="R16" s="18">
        <v>2</v>
      </c>
      <c r="S16" s="18">
        <v>1</v>
      </c>
      <c r="T16" s="18">
        <v>0</v>
      </c>
      <c r="U16" s="18">
        <v>0</v>
      </c>
      <c r="V16" s="18">
        <v>333</v>
      </c>
      <c r="W16" s="18">
        <v>333</v>
      </c>
      <c r="X16" s="18">
        <v>18</v>
      </c>
      <c r="Y16" s="18">
        <v>4</v>
      </c>
      <c r="Z16" s="18">
        <v>0</v>
      </c>
      <c r="AA16" s="43">
        <v>1000</v>
      </c>
    </row>
    <row r="17" spans="1:27" s="1" customFormat="1" ht="15.75" x14ac:dyDescent="0.25">
      <c r="A17" s="34">
        <v>14</v>
      </c>
      <c r="B17" s="40">
        <v>41</v>
      </c>
      <c r="C17" s="18" t="s">
        <v>318</v>
      </c>
      <c r="D17" s="88" t="s">
        <v>45</v>
      </c>
      <c r="E17" s="18">
        <v>5</v>
      </c>
      <c r="F17" s="18">
        <v>20</v>
      </c>
      <c r="G17" s="18">
        <v>17</v>
      </c>
      <c r="H17" s="18">
        <v>5</v>
      </c>
      <c r="I17" s="18">
        <v>3</v>
      </c>
      <c r="J17" s="18">
        <v>0</v>
      </c>
      <c r="K17" s="18">
        <v>0</v>
      </c>
      <c r="L17" s="18">
        <v>2</v>
      </c>
      <c r="M17" s="18">
        <v>4</v>
      </c>
      <c r="N17" s="18">
        <v>6</v>
      </c>
      <c r="O17" s="18">
        <v>1</v>
      </c>
      <c r="P17" s="18">
        <v>2</v>
      </c>
      <c r="Q17" s="18">
        <v>1</v>
      </c>
      <c r="R17" s="18">
        <v>0</v>
      </c>
      <c r="S17" s="18">
        <v>0</v>
      </c>
      <c r="T17" s="18">
        <v>0</v>
      </c>
      <c r="U17" s="18">
        <v>0</v>
      </c>
      <c r="V17" s="18">
        <v>294</v>
      </c>
      <c r="W17" s="18">
        <v>647</v>
      </c>
      <c r="X17" s="18">
        <v>3</v>
      </c>
      <c r="Y17" s="18">
        <v>0</v>
      </c>
      <c r="Z17" s="18">
        <v>0</v>
      </c>
      <c r="AA17" s="43">
        <v>1000</v>
      </c>
    </row>
    <row r="18" spans="1:27" s="1" customFormat="1" ht="15.75" x14ac:dyDescent="0.25">
      <c r="A18" s="34">
        <v>15</v>
      </c>
      <c r="B18" s="40">
        <v>1</v>
      </c>
      <c r="C18" s="88" t="s">
        <v>313</v>
      </c>
      <c r="D18" s="88" t="s">
        <v>45</v>
      </c>
      <c r="E18" s="120">
        <v>5</v>
      </c>
      <c r="F18" s="120">
        <v>18</v>
      </c>
      <c r="G18" s="120">
        <v>16</v>
      </c>
      <c r="H18" s="18">
        <v>4</v>
      </c>
      <c r="I18" s="18">
        <v>3</v>
      </c>
      <c r="J18" s="18">
        <v>1</v>
      </c>
      <c r="K18" s="18">
        <v>0</v>
      </c>
      <c r="L18" s="18">
        <v>0</v>
      </c>
      <c r="M18" s="18">
        <v>5</v>
      </c>
      <c r="N18" s="18">
        <v>2</v>
      </c>
      <c r="O18" s="18">
        <v>0</v>
      </c>
      <c r="P18" s="18">
        <v>1</v>
      </c>
      <c r="Q18" s="18">
        <v>4</v>
      </c>
      <c r="R18" s="18">
        <v>0</v>
      </c>
      <c r="S18" s="18">
        <v>0</v>
      </c>
      <c r="T18" s="18">
        <v>1</v>
      </c>
      <c r="U18" s="18">
        <v>0</v>
      </c>
      <c r="V18" s="18">
        <v>250</v>
      </c>
      <c r="W18" s="18">
        <v>312</v>
      </c>
      <c r="X18" s="18">
        <v>16</v>
      </c>
      <c r="Y18" s="18">
        <v>4</v>
      </c>
      <c r="Z18" s="18">
        <v>4</v>
      </c>
      <c r="AA18" s="43">
        <v>750</v>
      </c>
    </row>
    <row r="19" spans="1:27" s="1" customFormat="1" ht="15.75" x14ac:dyDescent="0.25">
      <c r="A19" s="34">
        <v>16</v>
      </c>
      <c r="B19" s="40">
        <v>4</v>
      </c>
      <c r="C19" s="18" t="s">
        <v>319</v>
      </c>
      <c r="D19" s="88" t="s">
        <v>45</v>
      </c>
      <c r="E19" s="18">
        <v>5</v>
      </c>
      <c r="F19" s="18">
        <v>21</v>
      </c>
      <c r="G19" s="18">
        <v>17</v>
      </c>
      <c r="H19" s="18">
        <v>4</v>
      </c>
      <c r="I19" s="18">
        <v>2</v>
      </c>
      <c r="J19" s="18">
        <v>1</v>
      </c>
      <c r="K19" s="18">
        <v>1</v>
      </c>
      <c r="L19" s="18">
        <v>0</v>
      </c>
      <c r="M19" s="18">
        <v>4</v>
      </c>
      <c r="N19" s="18">
        <v>5</v>
      </c>
      <c r="O19" s="18">
        <v>1</v>
      </c>
      <c r="P19" s="18">
        <v>2</v>
      </c>
      <c r="Q19" s="18">
        <v>0</v>
      </c>
      <c r="R19" s="18">
        <v>4</v>
      </c>
      <c r="S19" s="18">
        <v>0</v>
      </c>
      <c r="T19" s="18">
        <v>1</v>
      </c>
      <c r="U19" s="18">
        <v>0</v>
      </c>
      <c r="V19" s="18">
        <v>235</v>
      </c>
      <c r="W19" s="18">
        <v>412</v>
      </c>
      <c r="X19" s="18">
        <v>10</v>
      </c>
      <c r="Y19" s="18">
        <v>5</v>
      </c>
      <c r="Z19" s="18">
        <v>0</v>
      </c>
      <c r="AA19" s="43">
        <v>1000</v>
      </c>
    </row>
    <row r="20" spans="1:27" s="1" customFormat="1" ht="15.75" x14ac:dyDescent="0.25">
      <c r="A20" s="34">
        <v>17</v>
      </c>
      <c r="B20" s="40">
        <v>12</v>
      </c>
      <c r="C20" s="88" t="s">
        <v>544</v>
      </c>
      <c r="D20" s="88" t="s">
        <v>45</v>
      </c>
      <c r="E20" s="120">
        <v>3</v>
      </c>
      <c r="F20" s="120">
        <v>9</v>
      </c>
      <c r="G20" s="120">
        <v>9</v>
      </c>
      <c r="H20" s="18">
        <v>2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2</v>
      </c>
      <c r="O20" s="18">
        <v>0</v>
      </c>
      <c r="P20" s="18">
        <v>0</v>
      </c>
      <c r="Q20" s="18">
        <v>3</v>
      </c>
      <c r="R20" s="18">
        <v>0</v>
      </c>
      <c r="S20" s="18">
        <v>0</v>
      </c>
      <c r="T20" s="18">
        <v>0</v>
      </c>
      <c r="U20" s="18">
        <v>0</v>
      </c>
      <c r="V20" s="18">
        <v>222</v>
      </c>
      <c r="W20" s="18">
        <v>222</v>
      </c>
      <c r="X20" s="18">
        <v>3</v>
      </c>
      <c r="Y20" s="18">
        <v>0</v>
      </c>
      <c r="Z20" s="18">
        <v>0</v>
      </c>
      <c r="AA20" s="43">
        <v>1000</v>
      </c>
    </row>
    <row r="21" spans="1:27" s="1" customFormat="1" ht="15.75" x14ac:dyDescent="0.25">
      <c r="A21" s="34">
        <v>18</v>
      </c>
      <c r="B21" s="40">
        <v>34</v>
      </c>
      <c r="C21" s="88" t="s">
        <v>314</v>
      </c>
      <c r="D21" s="88" t="s">
        <v>45</v>
      </c>
      <c r="E21" s="120">
        <v>6</v>
      </c>
      <c r="F21" s="120">
        <v>15</v>
      </c>
      <c r="G21" s="120">
        <v>14</v>
      </c>
      <c r="H21" s="18">
        <v>3</v>
      </c>
      <c r="I21" s="18">
        <v>2</v>
      </c>
      <c r="J21" s="18">
        <v>1</v>
      </c>
      <c r="K21" s="18">
        <v>0</v>
      </c>
      <c r="L21" s="18">
        <v>0</v>
      </c>
      <c r="M21" s="18">
        <v>1</v>
      </c>
      <c r="N21" s="18">
        <v>2</v>
      </c>
      <c r="O21" s="18">
        <v>0</v>
      </c>
      <c r="P21" s="18">
        <v>1</v>
      </c>
      <c r="Q21" s="18">
        <v>4</v>
      </c>
      <c r="R21" s="18">
        <v>0</v>
      </c>
      <c r="S21" s="18">
        <v>0</v>
      </c>
      <c r="T21" s="18">
        <v>0</v>
      </c>
      <c r="U21" s="18">
        <v>0</v>
      </c>
      <c r="V21" s="18">
        <v>214</v>
      </c>
      <c r="W21" s="18">
        <v>286</v>
      </c>
      <c r="X21" s="18">
        <v>25</v>
      </c>
      <c r="Y21" s="18">
        <v>7</v>
      </c>
      <c r="Z21" s="18">
        <v>1</v>
      </c>
      <c r="AA21" s="43">
        <v>960</v>
      </c>
    </row>
    <row r="22" spans="1:27" s="1" customFormat="1" ht="15.75" x14ac:dyDescent="0.25">
      <c r="A22" s="34">
        <v>19</v>
      </c>
      <c r="B22" s="162">
        <v>27</v>
      </c>
      <c r="C22" s="161" t="s">
        <v>307</v>
      </c>
      <c r="D22" s="88" t="s">
        <v>45</v>
      </c>
      <c r="E22" s="120">
        <v>1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8">
        <v>3</v>
      </c>
      <c r="Y22" s="18">
        <v>0</v>
      </c>
      <c r="Z22" s="18">
        <v>1</v>
      </c>
      <c r="AA22" s="43">
        <v>667</v>
      </c>
    </row>
    <row r="23" spans="1:27" s="1" customFormat="1" ht="15.75" x14ac:dyDescent="0.25">
      <c r="A23" s="34">
        <v>20</v>
      </c>
      <c r="B23" s="40">
        <v>11</v>
      </c>
      <c r="C23" s="18" t="s">
        <v>310</v>
      </c>
      <c r="D23" s="88" t="s">
        <v>45</v>
      </c>
      <c r="E23" s="18">
        <v>2</v>
      </c>
      <c r="F23" s="18">
        <v>3</v>
      </c>
      <c r="G23" s="18">
        <v>2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5</v>
      </c>
      <c r="Y23" s="18">
        <v>1</v>
      </c>
      <c r="Z23" s="18">
        <v>1</v>
      </c>
      <c r="AA23" s="43">
        <v>800</v>
      </c>
    </row>
    <row r="24" spans="1:27" s="1" customFormat="1" ht="15.75" x14ac:dyDescent="0.25">
      <c r="A24" s="34">
        <v>21</v>
      </c>
      <c r="B24" s="162">
        <v>10</v>
      </c>
      <c r="C24" s="161" t="s">
        <v>321</v>
      </c>
      <c r="D24" s="88" t="s">
        <v>45</v>
      </c>
      <c r="E24" s="120">
        <v>1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8">
        <v>1</v>
      </c>
      <c r="Y24" s="18">
        <v>0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162">
        <v>28</v>
      </c>
      <c r="C25" s="161" t="s">
        <v>648</v>
      </c>
      <c r="D25" s="88" t="s">
        <v>45</v>
      </c>
      <c r="E25" s="120">
        <v>1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8">
        <v>0</v>
      </c>
      <c r="Y25" s="18">
        <v>0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40">
        <v>95</v>
      </c>
      <c r="C26" s="88" t="s">
        <v>545</v>
      </c>
      <c r="D26" s="88" t="s">
        <v>45</v>
      </c>
      <c r="E26" s="120">
        <v>1</v>
      </c>
      <c r="F26" s="120">
        <v>1</v>
      </c>
      <c r="G26" s="120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1</v>
      </c>
      <c r="Z26" s="18">
        <v>0</v>
      </c>
      <c r="AA26" s="43">
        <v>1000</v>
      </c>
    </row>
    <row r="27" spans="1:27" s="1" customFormat="1" ht="16.5" thickBot="1" x14ac:dyDescent="0.3">
      <c r="A27" s="34">
        <v>24</v>
      </c>
      <c r="B27" s="178"/>
      <c r="C27" s="179" t="s">
        <v>492</v>
      </c>
      <c r="D27" s="90" t="s">
        <v>45</v>
      </c>
      <c r="E27" s="123">
        <v>1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39">
        <v>3</v>
      </c>
      <c r="Y27" s="39">
        <v>3</v>
      </c>
      <c r="Z27" s="39">
        <v>0</v>
      </c>
      <c r="AA27" s="80">
        <v>1000</v>
      </c>
    </row>
    <row r="28" spans="1:27" s="1" customFormat="1" ht="16.5" thickBot="1" x14ac:dyDescent="0.3">
      <c r="A28" s="41"/>
      <c r="B28" s="81" t="s">
        <v>9</v>
      </c>
      <c r="C28" s="91" t="s">
        <v>45</v>
      </c>
      <c r="D28" s="91" t="s">
        <v>45</v>
      </c>
      <c r="E28" s="124">
        <v>7</v>
      </c>
      <c r="F28" s="124">
        <v>273</v>
      </c>
      <c r="G28" s="124">
        <v>226</v>
      </c>
      <c r="H28" s="38">
        <v>81</v>
      </c>
      <c r="I28" s="38">
        <v>60</v>
      </c>
      <c r="J28" s="38">
        <v>7</v>
      </c>
      <c r="K28" s="38">
        <v>8</v>
      </c>
      <c r="L28" s="38">
        <v>6</v>
      </c>
      <c r="M28" s="38">
        <v>61</v>
      </c>
      <c r="N28" s="38">
        <v>77</v>
      </c>
      <c r="O28" s="38">
        <v>7</v>
      </c>
      <c r="P28" s="38">
        <v>34</v>
      </c>
      <c r="Q28" s="38">
        <v>28</v>
      </c>
      <c r="R28" s="38">
        <v>18</v>
      </c>
      <c r="S28" s="38">
        <v>3</v>
      </c>
      <c r="T28" s="38">
        <v>2</v>
      </c>
      <c r="U28" s="38">
        <v>4</v>
      </c>
      <c r="V28" s="38">
        <v>358</v>
      </c>
      <c r="W28" s="38">
        <v>540</v>
      </c>
      <c r="X28" s="38">
        <v>227</v>
      </c>
      <c r="Y28" s="38">
        <v>59</v>
      </c>
      <c r="Z28" s="38">
        <v>19</v>
      </c>
      <c r="AA28" s="83">
        <v>916</v>
      </c>
    </row>
    <row r="29" spans="1:27" s="1" customFormat="1" ht="15.75" x14ac:dyDescent="0.25">
      <c r="A29" s="41"/>
      <c r="B29" s="85"/>
      <c r="C29" s="86"/>
      <c r="D29" s="8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" customFormat="1" ht="15.75" x14ac:dyDescent="0.25">
      <c r="A30" s="41"/>
      <c r="B30" s="85"/>
      <c r="C30" s="86"/>
      <c r="D30" s="8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" customFormat="1" ht="15.75" x14ac:dyDescent="0.25">
      <c r="A31" s="41"/>
      <c r="B31" s="85"/>
      <c r="C31" s="86"/>
      <c r="D31" s="8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" customFormat="1" ht="15.75" x14ac:dyDescent="0.25">
      <c r="A32" s="41"/>
      <c r="B32" s="85"/>
      <c r="C32" s="86"/>
      <c r="D32" s="8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" customFormat="1" ht="16.5" thickBot="1" x14ac:dyDescent="0.3">
      <c r="A33" s="41"/>
      <c r="B33" s="85"/>
      <c r="C33" s="86"/>
      <c r="D33" s="8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27" thickBot="1" x14ac:dyDescent="0.45">
      <c r="B34" s="225" t="s">
        <v>64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7"/>
    </row>
    <row r="35" spans="1:27" s="7" customFormat="1" ht="21.75" thickBot="1" x14ac:dyDescent="0.3">
      <c r="A35" s="36"/>
      <c r="B35" s="13" t="s">
        <v>28</v>
      </c>
      <c r="C35" s="14" t="s">
        <v>44</v>
      </c>
      <c r="D35" s="14" t="s">
        <v>0</v>
      </c>
      <c r="E35" s="15" t="s">
        <v>24</v>
      </c>
      <c r="F35" s="15" t="s">
        <v>29</v>
      </c>
      <c r="G35" s="15" t="s">
        <v>25</v>
      </c>
      <c r="H35" s="15" t="s">
        <v>26</v>
      </c>
      <c r="I35" s="15" t="s">
        <v>27</v>
      </c>
      <c r="J35" s="15" t="s">
        <v>14</v>
      </c>
      <c r="K35" s="15" t="s">
        <v>15</v>
      </c>
      <c r="L35" s="15" t="s">
        <v>39</v>
      </c>
      <c r="M35" s="15" t="s">
        <v>18</v>
      </c>
      <c r="N35" s="15" t="s">
        <v>23</v>
      </c>
      <c r="O35" s="15" t="s">
        <v>40</v>
      </c>
      <c r="P35" s="15" t="s">
        <v>41</v>
      </c>
      <c r="Q35" s="15" t="s">
        <v>42</v>
      </c>
      <c r="R35" s="15" t="s">
        <v>33</v>
      </c>
      <c r="S35" s="15" t="s">
        <v>22</v>
      </c>
      <c r="T35" s="15" t="s">
        <v>43</v>
      </c>
      <c r="U35" s="19" t="s">
        <v>16</v>
      </c>
      <c r="V35" s="84" t="s">
        <v>224</v>
      </c>
      <c r="W35" s="31"/>
      <c r="X35" s="31"/>
      <c r="Y35" s="31"/>
      <c r="Z35" s="31"/>
    </row>
    <row r="36" spans="1:27" ht="15.75" x14ac:dyDescent="0.25">
      <c r="A36" s="34">
        <v>1</v>
      </c>
      <c r="B36" s="47">
        <v>15</v>
      </c>
      <c r="C36" s="48" t="s">
        <v>130</v>
      </c>
      <c r="D36" s="48" t="s">
        <v>45</v>
      </c>
      <c r="E36" s="37">
        <v>14</v>
      </c>
      <c r="F36" s="37">
        <v>4</v>
      </c>
      <c r="G36" s="37">
        <v>2</v>
      </c>
      <c r="H36" s="37">
        <v>0</v>
      </c>
      <c r="I36" s="37">
        <v>0</v>
      </c>
      <c r="J36" s="37">
        <v>16</v>
      </c>
      <c r="K36" s="37">
        <v>5</v>
      </c>
      <c r="L36" s="48">
        <v>4</v>
      </c>
      <c r="M36" s="37">
        <v>1</v>
      </c>
      <c r="N36" s="37">
        <v>2</v>
      </c>
      <c r="O36" s="48" t="s">
        <v>650</v>
      </c>
      <c r="P36" s="171">
        <v>64</v>
      </c>
      <c r="Q36" s="171">
        <v>4</v>
      </c>
      <c r="R36" s="171">
        <v>15</v>
      </c>
      <c r="S36" s="171">
        <v>0</v>
      </c>
      <c r="T36" s="171">
        <v>0</v>
      </c>
      <c r="U36" s="171">
        <v>0</v>
      </c>
      <c r="V36" s="172">
        <v>117</v>
      </c>
      <c r="AA36"/>
    </row>
    <row r="37" spans="1:27" ht="15.75" x14ac:dyDescent="0.25">
      <c r="A37" s="34">
        <v>2</v>
      </c>
      <c r="B37" s="40">
        <v>3</v>
      </c>
      <c r="C37" s="136" t="s">
        <v>323</v>
      </c>
      <c r="D37" s="136" t="s">
        <v>45</v>
      </c>
      <c r="E37" s="18">
        <v>13</v>
      </c>
      <c r="F37" s="18">
        <v>4</v>
      </c>
      <c r="G37" s="18">
        <v>1</v>
      </c>
      <c r="H37" s="18">
        <v>1</v>
      </c>
      <c r="I37" s="18">
        <v>0</v>
      </c>
      <c r="J37" s="18">
        <v>18</v>
      </c>
      <c r="K37" s="18">
        <v>14</v>
      </c>
      <c r="L37" s="136">
        <v>10</v>
      </c>
      <c r="M37" s="18">
        <v>2</v>
      </c>
      <c r="N37" s="18">
        <v>3</v>
      </c>
      <c r="O37" s="136" t="s">
        <v>651</v>
      </c>
      <c r="P37" s="160">
        <v>62</v>
      </c>
      <c r="Q37" s="160">
        <v>1</v>
      </c>
      <c r="R37" s="160">
        <v>5</v>
      </c>
      <c r="S37" s="160">
        <v>0</v>
      </c>
      <c r="T37" s="160">
        <v>0</v>
      </c>
      <c r="U37" s="160">
        <v>1</v>
      </c>
      <c r="V37" s="173">
        <v>84</v>
      </c>
      <c r="AA37"/>
    </row>
    <row r="38" spans="1:27" ht="15.75" x14ac:dyDescent="0.25">
      <c r="A38" s="34">
        <v>3</v>
      </c>
      <c r="B38" s="40">
        <v>27</v>
      </c>
      <c r="C38" s="136" t="s">
        <v>307</v>
      </c>
      <c r="D38" s="136" t="s">
        <v>45</v>
      </c>
      <c r="E38" s="18">
        <v>7.1</v>
      </c>
      <c r="F38" s="18">
        <v>2</v>
      </c>
      <c r="G38" s="18">
        <v>1</v>
      </c>
      <c r="H38" s="18">
        <v>1</v>
      </c>
      <c r="I38" s="18">
        <v>0</v>
      </c>
      <c r="J38" s="18">
        <v>5</v>
      </c>
      <c r="K38" s="18">
        <v>6</v>
      </c>
      <c r="L38" s="136">
        <v>5</v>
      </c>
      <c r="M38" s="18">
        <v>4</v>
      </c>
      <c r="N38" s="18">
        <v>3</v>
      </c>
      <c r="O38" s="136" t="s">
        <v>649</v>
      </c>
      <c r="P38" s="160">
        <v>32</v>
      </c>
      <c r="Q38" s="160">
        <v>1</v>
      </c>
      <c r="R38" s="160">
        <v>7</v>
      </c>
      <c r="S38" s="160">
        <v>0</v>
      </c>
      <c r="T38" s="160">
        <v>0</v>
      </c>
      <c r="U38" s="160">
        <v>1</v>
      </c>
      <c r="V38" s="173">
        <v>60</v>
      </c>
      <c r="AA38"/>
    </row>
    <row r="39" spans="1:27" ht="15.75" x14ac:dyDescent="0.25">
      <c r="A39" s="34">
        <v>4</v>
      </c>
      <c r="B39" s="40"/>
      <c r="C39" s="136" t="s">
        <v>492</v>
      </c>
      <c r="D39" s="136" t="s">
        <v>45</v>
      </c>
      <c r="E39" s="18">
        <v>5</v>
      </c>
      <c r="F39" s="18">
        <v>1</v>
      </c>
      <c r="G39" s="18">
        <v>1</v>
      </c>
      <c r="H39" s="18">
        <v>0</v>
      </c>
      <c r="I39" s="18">
        <v>0</v>
      </c>
      <c r="J39" s="18">
        <v>3</v>
      </c>
      <c r="K39" s="18">
        <v>1</v>
      </c>
      <c r="L39" s="136">
        <v>1</v>
      </c>
      <c r="M39" s="18">
        <v>1</v>
      </c>
      <c r="N39" s="18">
        <v>1</v>
      </c>
      <c r="O39" s="136" t="s">
        <v>632</v>
      </c>
      <c r="P39" s="160">
        <v>20</v>
      </c>
      <c r="Q39" s="160">
        <v>1</v>
      </c>
      <c r="R39" s="160">
        <v>3</v>
      </c>
      <c r="S39" s="160">
        <v>0</v>
      </c>
      <c r="T39" s="160">
        <v>0</v>
      </c>
      <c r="U39" s="160">
        <v>0</v>
      </c>
      <c r="V39" s="173">
        <v>59</v>
      </c>
      <c r="AA39"/>
    </row>
    <row r="40" spans="1:27" ht="15.75" x14ac:dyDescent="0.25">
      <c r="A40" s="34">
        <v>5</v>
      </c>
      <c r="B40" s="40">
        <v>11</v>
      </c>
      <c r="C40" s="136" t="s">
        <v>310</v>
      </c>
      <c r="D40" s="136" t="s">
        <v>45</v>
      </c>
      <c r="E40" s="18">
        <v>3</v>
      </c>
      <c r="F40" s="18">
        <v>1</v>
      </c>
      <c r="G40" s="18">
        <v>0</v>
      </c>
      <c r="H40" s="18">
        <v>0</v>
      </c>
      <c r="I40" s="18">
        <v>0</v>
      </c>
      <c r="J40" s="18">
        <v>5</v>
      </c>
      <c r="K40" s="18">
        <v>4</v>
      </c>
      <c r="L40" s="136">
        <v>4</v>
      </c>
      <c r="M40" s="18">
        <v>2</v>
      </c>
      <c r="N40" s="18">
        <v>0</v>
      </c>
      <c r="O40" s="136" t="s">
        <v>646</v>
      </c>
      <c r="P40" s="160">
        <v>15</v>
      </c>
      <c r="Q40" s="160">
        <v>2</v>
      </c>
      <c r="R40" s="160">
        <v>0</v>
      </c>
      <c r="S40" s="160">
        <v>0</v>
      </c>
      <c r="T40" s="160">
        <v>0</v>
      </c>
      <c r="U40" s="160">
        <v>1</v>
      </c>
      <c r="V40" s="173">
        <v>22</v>
      </c>
      <c r="AA40"/>
    </row>
    <row r="41" spans="1:27" ht="15.75" x14ac:dyDescent="0.25">
      <c r="A41" s="34">
        <v>6</v>
      </c>
      <c r="B41" s="40">
        <v>8</v>
      </c>
      <c r="C41" s="136" t="s">
        <v>317</v>
      </c>
      <c r="D41" s="136" t="s">
        <v>45</v>
      </c>
      <c r="E41" s="18">
        <v>2.2000000000000002</v>
      </c>
      <c r="F41" s="18">
        <v>1</v>
      </c>
      <c r="G41" s="18">
        <v>0</v>
      </c>
      <c r="H41" s="18">
        <v>0</v>
      </c>
      <c r="I41" s="18">
        <v>0</v>
      </c>
      <c r="J41" s="18">
        <v>7</v>
      </c>
      <c r="K41" s="18">
        <v>7</v>
      </c>
      <c r="L41" s="136">
        <v>4</v>
      </c>
      <c r="M41" s="18">
        <v>1</v>
      </c>
      <c r="N41" s="18">
        <v>0</v>
      </c>
      <c r="O41" s="136" t="s">
        <v>589</v>
      </c>
      <c r="P41" s="160">
        <v>17</v>
      </c>
      <c r="Q41" s="160">
        <v>3</v>
      </c>
      <c r="R41" s="160">
        <v>2</v>
      </c>
      <c r="S41" s="160">
        <v>0</v>
      </c>
      <c r="T41" s="160">
        <v>0</v>
      </c>
      <c r="U41" s="160">
        <v>0</v>
      </c>
      <c r="V41" s="173">
        <v>53</v>
      </c>
    </row>
    <row r="42" spans="1:27" ht="15.75" x14ac:dyDescent="0.25">
      <c r="A42" s="34">
        <v>7</v>
      </c>
      <c r="B42" s="40">
        <v>10</v>
      </c>
      <c r="C42" s="136" t="s">
        <v>321</v>
      </c>
      <c r="D42" s="136" t="s">
        <v>45</v>
      </c>
      <c r="E42" s="18">
        <v>1.2</v>
      </c>
      <c r="F42" s="18">
        <v>1</v>
      </c>
      <c r="G42" s="18">
        <v>0</v>
      </c>
      <c r="H42" s="18">
        <v>0</v>
      </c>
      <c r="I42" s="18">
        <v>0</v>
      </c>
      <c r="J42" s="18">
        <v>2</v>
      </c>
      <c r="K42" s="18">
        <v>0</v>
      </c>
      <c r="L42" s="136">
        <v>0</v>
      </c>
      <c r="M42" s="18">
        <v>0</v>
      </c>
      <c r="N42" s="18">
        <v>0</v>
      </c>
      <c r="O42" s="136" t="s">
        <v>578</v>
      </c>
      <c r="P42" s="160">
        <v>6</v>
      </c>
      <c r="Q42" s="160">
        <v>0</v>
      </c>
      <c r="R42" s="160">
        <v>1</v>
      </c>
      <c r="S42" s="160">
        <v>0</v>
      </c>
      <c r="T42" s="160">
        <v>0</v>
      </c>
      <c r="U42" s="160">
        <v>0</v>
      </c>
      <c r="V42" s="173">
        <v>8</v>
      </c>
    </row>
    <row r="43" spans="1:27" ht="15.75" x14ac:dyDescent="0.25">
      <c r="A43" s="34">
        <v>8</v>
      </c>
      <c r="B43" s="40">
        <v>95</v>
      </c>
      <c r="C43" s="136" t="s">
        <v>545</v>
      </c>
      <c r="D43" s="136" t="s">
        <v>45</v>
      </c>
      <c r="E43" s="18">
        <v>1.2</v>
      </c>
      <c r="F43" s="18">
        <v>1</v>
      </c>
      <c r="G43" s="18">
        <v>0</v>
      </c>
      <c r="H43" s="18">
        <v>0</v>
      </c>
      <c r="I43" s="18">
        <v>0</v>
      </c>
      <c r="J43" s="18">
        <v>3</v>
      </c>
      <c r="K43" s="18">
        <v>4</v>
      </c>
      <c r="L43" s="136">
        <v>0</v>
      </c>
      <c r="M43" s="18">
        <v>2</v>
      </c>
      <c r="N43" s="18">
        <v>0</v>
      </c>
      <c r="O43" s="136" t="s">
        <v>578</v>
      </c>
      <c r="P43" s="160">
        <v>12</v>
      </c>
      <c r="Q43" s="160">
        <v>0</v>
      </c>
      <c r="R43" s="160">
        <v>1</v>
      </c>
      <c r="S43" s="160">
        <v>0</v>
      </c>
      <c r="T43" s="160">
        <v>0</v>
      </c>
      <c r="U43" s="160">
        <v>3</v>
      </c>
      <c r="V43" s="173">
        <v>22</v>
      </c>
    </row>
    <row r="44" spans="1:27" ht="16.5" thickBot="1" x14ac:dyDescent="0.3">
      <c r="A44" s="34">
        <v>9</v>
      </c>
      <c r="B44" s="78">
        <v>28</v>
      </c>
      <c r="C44" s="79" t="s">
        <v>648</v>
      </c>
      <c r="D44" s="79" t="s">
        <v>45</v>
      </c>
      <c r="E44" s="39">
        <v>1</v>
      </c>
      <c r="F44" s="39">
        <v>1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79">
        <v>0</v>
      </c>
      <c r="M44" s="39">
        <v>0</v>
      </c>
      <c r="N44" s="39">
        <v>0</v>
      </c>
      <c r="O44" s="79" t="s">
        <v>578</v>
      </c>
      <c r="P44" s="174">
        <v>3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75">
        <v>3</v>
      </c>
    </row>
    <row r="45" spans="1:27" ht="16.5" thickBot="1" x14ac:dyDescent="0.3">
      <c r="B45" s="81" t="s">
        <v>9</v>
      </c>
      <c r="C45" s="82" t="s">
        <v>45</v>
      </c>
      <c r="D45" s="82" t="s">
        <v>45</v>
      </c>
      <c r="E45" s="38">
        <v>49.2</v>
      </c>
      <c r="F45" s="38">
        <v>7</v>
      </c>
      <c r="G45" s="38">
        <v>5</v>
      </c>
      <c r="H45" s="38">
        <v>2</v>
      </c>
      <c r="I45" s="38">
        <v>0</v>
      </c>
      <c r="J45" s="38">
        <v>59</v>
      </c>
      <c r="K45" s="38">
        <v>41</v>
      </c>
      <c r="L45" s="82">
        <v>28</v>
      </c>
      <c r="M45" s="38">
        <v>13</v>
      </c>
      <c r="N45" s="38">
        <v>9</v>
      </c>
      <c r="O45" s="82" t="s">
        <v>652</v>
      </c>
      <c r="P45" s="176">
        <v>232</v>
      </c>
      <c r="Q45" s="176">
        <v>12</v>
      </c>
      <c r="R45" s="176">
        <v>35</v>
      </c>
      <c r="S45" s="176">
        <v>0</v>
      </c>
      <c r="T45" s="176">
        <v>0</v>
      </c>
      <c r="U45" s="176">
        <v>6</v>
      </c>
      <c r="V45" s="177">
        <v>431</v>
      </c>
    </row>
  </sheetData>
  <sortState ref="B36:V44">
    <sortCondition descending="1" ref="E36:E44"/>
  </sortState>
  <mergeCells count="3">
    <mergeCell ref="B1:AA1"/>
    <mergeCell ref="B2:AA2"/>
    <mergeCell ref="B34:V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selection activeCell="F27" sqref="F27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35.7109375" bestFit="1" customWidth="1"/>
    <col min="4" max="4" width="9.7109375" bestFit="1" customWidth="1"/>
    <col min="5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3.85546875" style="28" bestFit="1" customWidth="1"/>
    <col min="15" max="15" width="8.28515625" style="28" bestFit="1" customWidth="1"/>
    <col min="16" max="16" width="5.140625" style="28" bestFit="1" customWidth="1"/>
    <col min="17" max="17" width="4.7109375" style="28" bestFit="1" customWidth="1"/>
    <col min="18" max="18" width="4.42578125" style="28" bestFit="1" customWidth="1"/>
    <col min="19" max="19" width="4.28515625" style="28" bestFit="1" customWidth="1"/>
    <col min="20" max="20" width="6.140625" style="28" bestFit="1" customWidth="1"/>
    <col min="21" max="21" width="4.1406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59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15</v>
      </c>
      <c r="C4" s="89" t="s">
        <v>331</v>
      </c>
      <c r="D4" s="89" t="s">
        <v>132</v>
      </c>
      <c r="E4" s="121">
        <v>1</v>
      </c>
      <c r="F4" s="121">
        <v>1</v>
      </c>
      <c r="G4" s="121">
        <v>1</v>
      </c>
      <c r="H4" s="37">
        <v>1</v>
      </c>
      <c r="I4" s="37">
        <v>1</v>
      </c>
      <c r="J4" s="37">
        <v>0</v>
      </c>
      <c r="K4" s="37">
        <v>0</v>
      </c>
      <c r="L4" s="37">
        <v>0</v>
      </c>
      <c r="M4" s="37">
        <v>1</v>
      </c>
      <c r="N4" s="37">
        <v>1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1000</v>
      </c>
      <c r="W4" s="37">
        <v>1000</v>
      </c>
      <c r="X4" s="37">
        <v>0</v>
      </c>
      <c r="Y4" s="37">
        <v>0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27</v>
      </c>
      <c r="C5" s="88" t="s">
        <v>547</v>
      </c>
      <c r="D5" s="88" t="s">
        <v>132</v>
      </c>
      <c r="E5" s="120">
        <v>3</v>
      </c>
      <c r="F5" s="120">
        <v>12</v>
      </c>
      <c r="G5" s="120">
        <v>11</v>
      </c>
      <c r="H5" s="18">
        <v>5</v>
      </c>
      <c r="I5" s="18">
        <v>3</v>
      </c>
      <c r="J5" s="18">
        <v>1</v>
      </c>
      <c r="K5" s="18">
        <v>0</v>
      </c>
      <c r="L5" s="18">
        <v>1</v>
      </c>
      <c r="M5" s="18">
        <v>8</v>
      </c>
      <c r="N5" s="18">
        <v>4</v>
      </c>
      <c r="O5" s="18">
        <v>0</v>
      </c>
      <c r="P5" s="18">
        <v>1</v>
      </c>
      <c r="Q5" s="18">
        <v>4</v>
      </c>
      <c r="R5" s="18">
        <v>0</v>
      </c>
      <c r="S5" s="18">
        <v>1</v>
      </c>
      <c r="T5" s="18">
        <v>0</v>
      </c>
      <c r="U5" s="18">
        <v>0</v>
      </c>
      <c r="V5" s="18">
        <v>455</v>
      </c>
      <c r="W5" s="18">
        <v>818</v>
      </c>
      <c r="X5" s="18">
        <v>8</v>
      </c>
      <c r="Y5" s="18">
        <v>1</v>
      </c>
      <c r="Z5" s="18">
        <v>2</v>
      </c>
      <c r="AA5" s="43">
        <v>750</v>
      </c>
    </row>
    <row r="6" spans="1:27" ht="15.75" x14ac:dyDescent="0.25">
      <c r="A6" s="34">
        <v>3</v>
      </c>
      <c r="B6" s="40">
        <v>34</v>
      </c>
      <c r="C6" s="88" t="s">
        <v>135</v>
      </c>
      <c r="D6" s="88" t="s">
        <v>132</v>
      </c>
      <c r="E6" s="120">
        <v>7</v>
      </c>
      <c r="F6" s="120">
        <v>24</v>
      </c>
      <c r="G6" s="120">
        <v>20</v>
      </c>
      <c r="H6" s="18">
        <v>9</v>
      </c>
      <c r="I6" s="18">
        <v>7</v>
      </c>
      <c r="J6" s="18">
        <v>1</v>
      </c>
      <c r="K6" s="18">
        <v>1</v>
      </c>
      <c r="L6" s="18">
        <v>0</v>
      </c>
      <c r="M6" s="18">
        <v>6</v>
      </c>
      <c r="N6" s="18">
        <v>8</v>
      </c>
      <c r="O6" s="18">
        <v>0</v>
      </c>
      <c r="P6" s="18">
        <v>3</v>
      </c>
      <c r="Q6" s="18">
        <v>4</v>
      </c>
      <c r="R6" s="18">
        <v>3</v>
      </c>
      <c r="S6" s="18">
        <v>0</v>
      </c>
      <c r="T6" s="18">
        <v>0</v>
      </c>
      <c r="U6" s="18">
        <v>1</v>
      </c>
      <c r="V6" s="18">
        <v>450</v>
      </c>
      <c r="W6" s="18">
        <v>600</v>
      </c>
      <c r="X6" s="18">
        <v>4</v>
      </c>
      <c r="Y6" s="18">
        <v>1</v>
      </c>
      <c r="Z6" s="18">
        <v>0</v>
      </c>
      <c r="AA6" s="43">
        <v>1000</v>
      </c>
    </row>
    <row r="7" spans="1:27" ht="15.75" x14ac:dyDescent="0.25">
      <c r="A7" s="34">
        <v>4</v>
      </c>
      <c r="B7" s="40">
        <v>6</v>
      </c>
      <c r="C7" s="88" t="s">
        <v>338</v>
      </c>
      <c r="D7" s="88" t="s">
        <v>132</v>
      </c>
      <c r="E7" s="120">
        <v>7</v>
      </c>
      <c r="F7" s="120">
        <v>30</v>
      </c>
      <c r="G7" s="120">
        <v>29</v>
      </c>
      <c r="H7" s="18">
        <v>13</v>
      </c>
      <c r="I7" s="18">
        <v>10</v>
      </c>
      <c r="J7" s="18">
        <v>2</v>
      </c>
      <c r="K7" s="18">
        <v>1</v>
      </c>
      <c r="L7" s="18">
        <v>0</v>
      </c>
      <c r="M7" s="18">
        <v>6</v>
      </c>
      <c r="N7" s="18">
        <v>9</v>
      </c>
      <c r="O7" s="18">
        <v>0</v>
      </c>
      <c r="P7" s="18">
        <v>0</v>
      </c>
      <c r="Q7" s="18">
        <v>2</v>
      </c>
      <c r="R7" s="18">
        <v>4</v>
      </c>
      <c r="S7" s="18">
        <v>1</v>
      </c>
      <c r="T7" s="18">
        <v>0</v>
      </c>
      <c r="U7" s="18">
        <v>1</v>
      </c>
      <c r="V7" s="18">
        <v>448</v>
      </c>
      <c r="W7" s="18">
        <v>586</v>
      </c>
      <c r="X7" s="18">
        <v>32</v>
      </c>
      <c r="Y7" s="18">
        <v>23</v>
      </c>
      <c r="Z7" s="18">
        <v>3</v>
      </c>
      <c r="AA7" s="43">
        <v>906</v>
      </c>
    </row>
    <row r="8" spans="1:27" ht="15.75" x14ac:dyDescent="0.25">
      <c r="A8" s="34">
        <v>5</v>
      </c>
      <c r="B8" s="40">
        <v>33</v>
      </c>
      <c r="C8" s="18" t="s">
        <v>327</v>
      </c>
      <c r="D8" s="88" t="s">
        <v>132</v>
      </c>
      <c r="E8" s="18">
        <v>4</v>
      </c>
      <c r="F8" s="18">
        <v>10</v>
      </c>
      <c r="G8" s="18">
        <v>9</v>
      </c>
      <c r="H8" s="18">
        <v>4</v>
      </c>
      <c r="I8" s="18">
        <v>4</v>
      </c>
      <c r="J8" s="18">
        <v>0</v>
      </c>
      <c r="K8" s="18">
        <v>0</v>
      </c>
      <c r="L8" s="18">
        <v>0</v>
      </c>
      <c r="M8" s="18">
        <v>1</v>
      </c>
      <c r="N8" s="18">
        <v>3</v>
      </c>
      <c r="O8" s="18">
        <v>0</v>
      </c>
      <c r="P8" s="18">
        <v>1</v>
      </c>
      <c r="Q8" s="18">
        <v>3</v>
      </c>
      <c r="R8" s="18">
        <v>1</v>
      </c>
      <c r="S8" s="18">
        <v>0</v>
      </c>
      <c r="T8" s="18">
        <v>0</v>
      </c>
      <c r="U8" s="18">
        <v>0</v>
      </c>
      <c r="V8" s="18">
        <v>444</v>
      </c>
      <c r="W8" s="18">
        <v>444</v>
      </c>
      <c r="X8" s="18">
        <v>7</v>
      </c>
      <c r="Y8" s="18">
        <v>0</v>
      </c>
      <c r="Z8" s="18">
        <v>2</v>
      </c>
      <c r="AA8" s="43">
        <v>714</v>
      </c>
    </row>
    <row r="9" spans="1:27" ht="15.75" x14ac:dyDescent="0.25">
      <c r="A9" s="34">
        <v>6</v>
      </c>
      <c r="B9" s="40">
        <v>32</v>
      </c>
      <c r="C9" s="88" t="s">
        <v>332</v>
      </c>
      <c r="D9" s="88" t="s">
        <v>132</v>
      </c>
      <c r="E9" s="120">
        <v>5</v>
      </c>
      <c r="F9" s="120">
        <v>22</v>
      </c>
      <c r="G9" s="120">
        <v>19</v>
      </c>
      <c r="H9" s="18">
        <v>8</v>
      </c>
      <c r="I9" s="18">
        <v>8</v>
      </c>
      <c r="J9" s="18">
        <v>0</v>
      </c>
      <c r="K9" s="18">
        <v>0</v>
      </c>
      <c r="L9" s="18">
        <v>0</v>
      </c>
      <c r="M9" s="18">
        <v>4</v>
      </c>
      <c r="N9" s="18">
        <v>4</v>
      </c>
      <c r="O9" s="18">
        <v>0</v>
      </c>
      <c r="P9" s="18">
        <v>2</v>
      </c>
      <c r="Q9" s="18">
        <v>0</v>
      </c>
      <c r="R9" s="18">
        <v>2</v>
      </c>
      <c r="S9" s="18">
        <v>0</v>
      </c>
      <c r="T9" s="18">
        <v>0</v>
      </c>
      <c r="U9" s="18">
        <v>1</v>
      </c>
      <c r="V9" s="18">
        <v>421</v>
      </c>
      <c r="W9" s="18">
        <v>421</v>
      </c>
      <c r="X9" s="18">
        <v>33</v>
      </c>
      <c r="Y9" s="18">
        <v>3</v>
      </c>
      <c r="Z9" s="18">
        <v>1</v>
      </c>
      <c r="AA9" s="43">
        <v>970</v>
      </c>
    </row>
    <row r="10" spans="1:27" ht="15.75" x14ac:dyDescent="0.25">
      <c r="A10" s="34">
        <v>7</v>
      </c>
      <c r="B10" s="40">
        <v>7</v>
      </c>
      <c r="C10" s="88" t="s">
        <v>335</v>
      </c>
      <c r="D10" s="88" t="s">
        <v>132</v>
      </c>
      <c r="E10" s="120">
        <v>5</v>
      </c>
      <c r="F10" s="120">
        <v>13</v>
      </c>
      <c r="G10" s="120">
        <v>10</v>
      </c>
      <c r="H10" s="18">
        <v>4</v>
      </c>
      <c r="I10" s="18">
        <v>4</v>
      </c>
      <c r="J10" s="18">
        <v>0</v>
      </c>
      <c r="K10" s="18">
        <v>0</v>
      </c>
      <c r="L10" s="18">
        <v>0</v>
      </c>
      <c r="M10" s="18">
        <v>3</v>
      </c>
      <c r="N10" s="18">
        <v>4</v>
      </c>
      <c r="O10" s="18">
        <v>0</v>
      </c>
      <c r="P10" s="18">
        <v>2</v>
      </c>
      <c r="Q10" s="18">
        <v>2</v>
      </c>
      <c r="R10" s="18">
        <v>1</v>
      </c>
      <c r="S10" s="18">
        <v>0</v>
      </c>
      <c r="T10" s="18">
        <v>1</v>
      </c>
      <c r="U10" s="18">
        <v>0</v>
      </c>
      <c r="V10" s="18">
        <v>400</v>
      </c>
      <c r="W10" s="18">
        <v>400</v>
      </c>
      <c r="X10" s="18">
        <v>2</v>
      </c>
      <c r="Y10" s="18">
        <v>0</v>
      </c>
      <c r="Z10" s="18">
        <v>1</v>
      </c>
      <c r="AA10" s="43">
        <v>500</v>
      </c>
    </row>
    <row r="11" spans="1:27" ht="15.75" x14ac:dyDescent="0.25">
      <c r="A11" s="34">
        <v>8</v>
      </c>
      <c r="B11" s="40">
        <v>35</v>
      </c>
      <c r="C11" s="88" t="s">
        <v>330</v>
      </c>
      <c r="D11" s="88" t="s">
        <v>132</v>
      </c>
      <c r="E11" s="120">
        <v>7</v>
      </c>
      <c r="F11" s="120">
        <v>38</v>
      </c>
      <c r="G11" s="120">
        <v>36</v>
      </c>
      <c r="H11" s="18">
        <v>13</v>
      </c>
      <c r="I11" s="18">
        <v>7</v>
      </c>
      <c r="J11" s="18">
        <v>4</v>
      </c>
      <c r="K11" s="18">
        <v>2</v>
      </c>
      <c r="L11" s="18">
        <v>0</v>
      </c>
      <c r="M11" s="18">
        <v>11</v>
      </c>
      <c r="N11" s="18">
        <v>10</v>
      </c>
      <c r="O11" s="18">
        <v>0</v>
      </c>
      <c r="P11" s="18">
        <v>2</v>
      </c>
      <c r="Q11" s="18">
        <v>4</v>
      </c>
      <c r="R11" s="18">
        <v>1</v>
      </c>
      <c r="S11" s="18">
        <v>3</v>
      </c>
      <c r="T11" s="18">
        <v>0</v>
      </c>
      <c r="U11" s="18">
        <v>0</v>
      </c>
      <c r="V11" s="18">
        <v>361</v>
      </c>
      <c r="W11" s="18">
        <v>583</v>
      </c>
      <c r="X11" s="18">
        <v>57</v>
      </c>
      <c r="Y11" s="18">
        <v>4</v>
      </c>
      <c r="Z11" s="18">
        <v>4</v>
      </c>
      <c r="AA11" s="43">
        <v>930</v>
      </c>
    </row>
    <row r="12" spans="1:27" ht="15.75" x14ac:dyDescent="0.25">
      <c r="A12" s="34">
        <v>9</v>
      </c>
      <c r="B12" s="40">
        <v>2</v>
      </c>
      <c r="C12" s="88" t="s">
        <v>326</v>
      </c>
      <c r="D12" s="88" t="s">
        <v>132</v>
      </c>
      <c r="E12" s="120">
        <v>3</v>
      </c>
      <c r="F12" s="120">
        <v>3</v>
      </c>
      <c r="G12" s="120">
        <v>3</v>
      </c>
      <c r="H12" s="18">
        <v>1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2</v>
      </c>
      <c r="O12" s="18">
        <v>0</v>
      </c>
      <c r="P12" s="18">
        <v>0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333</v>
      </c>
      <c r="W12" s="18">
        <v>333</v>
      </c>
      <c r="X12" s="18">
        <v>3</v>
      </c>
      <c r="Y12" s="18">
        <v>1</v>
      </c>
      <c r="Z12" s="18">
        <v>0</v>
      </c>
      <c r="AA12" s="43">
        <v>1000</v>
      </c>
    </row>
    <row r="13" spans="1:27" ht="15.75" x14ac:dyDescent="0.25">
      <c r="A13" s="34">
        <v>10</v>
      </c>
      <c r="B13" s="40">
        <v>51</v>
      </c>
      <c r="C13" s="88" t="s">
        <v>328</v>
      </c>
      <c r="D13" s="88" t="s">
        <v>132</v>
      </c>
      <c r="E13" s="120">
        <v>6</v>
      </c>
      <c r="F13" s="120">
        <v>21</v>
      </c>
      <c r="G13" s="120">
        <v>18</v>
      </c>
      <c r="H13" s="18">
        <v>6</v>
      </c>
      <c r="I13" s="18">
        <v>3</v>
      </c>
      <c r="J13" s="18">
        <v>3</v>
      </c>
      <c r="K13" s="18">
        <v>0</v>
      </c>
      <c r="L13" s="18">
        <v>0</v>
      </c>
      <c r="M13" s="18">
        <v>8</v>
      </c>
      <c r="N13" s="18">
        <v>5</v>
      </c>
      <c r="O13" s="18">
        <v>1</v>
      </c>
      <c r="P13" s="18">
        <v>2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333</v>
      </c>
      <c r="W13" s="18">
        <v>500</v>
      </c>
      <c r="X13" s="18">
        <v>16</v>
      </c>
      <c r="Y13" s="18">
        <v>3</v>
      </c>
      <c r="Z13" s="18">
        <v>1</v>
      </c>
      <c r="AA13" s="43">
        <v>938</v>
      </c>
    </row>
    <row r="14" spans="1:27" ht="15.75" x14ac:dyDescent="0.25">
      <c r="A14" s="34">
        <v>11</v>
      </c>
      <c r="B14" s="40">
        <v>18</v>
      </c>
      <c r="C14" s="88" t="s">
        <v>333</v>
      </c>
      <c r="D14" s="88" t="s">
        <v>132</v>
      </c>
      <c r="E14" s="120">
        <v>7</v>
      </c>
      <c r="F14" s="120">
        <v>22</v>
      </c>
      <c r="G14" s="120">
        <v>19</v>
      </c>
      <c r="H14" s="18">
        <v>6</v>
      </c>
      <c r="I14" s="18">
        <v>5</v>
      </c>
      <c r="J14" s="18">
        <v>1</v>
      </c>
      <c r="K14" s="18">
        <v>0</v>
      </c>
      <c r="L14" s="18">
        <v>0</v>
      </c>
      <c r="M14" s="18">
        <v>2</v>
      </c>
      <c r="N14" s="18">
        <v>5</v>
      </c>
      <c r="O14" s="18">
        <v>1</v>
      </c>
      <c r="P14" s="18">
        <v>2</v>
      </c>
      <c r="Q14" s="18">
        <v>1</v>
      </c>
      <c r="R14" s="18">
        <v>0</v>
      </c>
      <c r="S14" s="18">
        <v>1</v>
      </c>
      <c r="T14" s="18">
        <v>0</v>
      </c>
      <c r="U14" s="18">
        <v>0</v>
      </c>
      <c r="V14" s="18">
        <v>316</v>
      </c>
      <c r="W14" s="18">
        <v>368</v>
      </c>
      <c r="X14" s="18">
        <v>16</v>
      </c>
      <c r="Y14" s="18">
        <v>2</v>
      </c>
      <c r="Z14" s="18">
        <v>2</v>
      </c>
      <c r="AA14" s="43">
        <v>875</v>
      </c>
    </row>
    <row r="15" spans="1:27" ht="15.75" x14ac:dyDescent="0.25">
      <c r="A15" s="34">
        <v>12</v>
      </c>
      <c r="B15" s="40">
        <v>15</v>
      </c>
      <c r="C15" s="88" t="s">
        <v>136</v>
      </c>
      <c r="D15" s="88" t="s">
        <v>132</v>
      </c>
      <c r="E15" s="120">
        <v>7</v>
      </c>
      <c r="F15" s="120">
        <v>27</v>
      </c>
      <c r="G15" s="120">
        <v>19</v>
      </c>
      <c r="H15" s="18">
        <v>6</v>
      </c>
      <c r="I15" s="18">
        <v>5</v>
      </c>
      <c r="J15" s="18">
        <v>1</v>
      </c>
      <c r="K15" s="18">
        <v>0</v>
      </c>
      <c r="L15" s="18">
        <v>0</v>
      </c>
      <c r="M15" s="18">
        <v>2</v>
      </c>
      <c r="N15" s="18">
        <v>12</v>
      </c>
      <c r="O15" s="18">
        <v>2</v>
      </c>
      <c r="P15" s="18">
        <v>6</v>
      </c>
      <c r="Q15" s="18">
        <v>4</v>
      </c>
      <c r="R15" s="18">
        <v>3</v>
      </c>
      <c r="S15" s="18">
        <v>1</v>
      </c>
      <c r="T15" s="18">
        <v>0</v>
      </c>
      <c r="U15" s="18">
        <v>0</v>
      </c>
      <c r="V15" s="18">
        <v>316</v>
      </c>
      <c r="W15" s="18">
        <v>368</v>
      </c>
      <c r="X15" s="18">
        <v>15</v>
      </c>
      <c r="Y15" s="18">
        <v>2</v>
      </c>
      <c r="Z15" s="18">
        <v>2</v>
      </c>
      <c r="AA15" s="43">
        <v>867</v>
      </c>
    </row>
    <row r="16" spans="1:27" ht="15.75" x14ac:dyDescent="0.25">
      <c r="A16" s="34">
        <v>13</v>
      </c>
      <c r="B16" s="40">
        <v>22</v>
      </c>
      <c r="C16" s="88" t="s">
        <v>336</v>
      </c>
      <c r="D16" s="88" t="s">
        <v>132</v>
      </c>
      <c r="E16" s="120">
        <v>5</v>
      </c>
      <c r="F16" s="120">
        <v>21</v>
      </c>
      <c r="G16" s="120">
        <v>17</v>
      </c>
      <c r="H16" s="18">
        <v>4</v>
      </c>
      <c r="I16" s="18">
        <v>2</v>
      </c>
      <c r="J16" s="18">
        <v>2</v>
      </c>
      <c r="K16" s="18">
        <v>0</v>
      </c>
      <c r="L16" s="18">
        <v>0</v>
      </c>
      <c r="M16" s="18">
        <v>3</v>
      </c>
      <c r="N16" s="18">
        <v>6</v>
      </c>
      <c r="O16" s="18">
        <v>1</v>
      </c>
      <c r="P16" s="18">
        <v>3</v>
      </c>
      <c r="Q16" s="18">
        <v>0</v>
      </c>
      <c r="R16" s="18">
        <v>3</v>
      </c>
      <c r="S16" s="18">
        <v>0</v>
      </c>
      <c r="T16" s="18">
        <v>0</v>
      </c>
      <c r="U16" s="18">
        <v>0</v>
      </c>
      <c r="V16" s="18">
        <v>235</v>
      </c>
      <c r="W16" s="18">
        <v>353</v>
      </c>
      <c r="X16" s="18">
        <v>10</v>
      </c>
      <c r="Y16" s="18">
        <v>1</v>
      </c>
      <c r="Z16" s="18">
        <v>0</v>
      </c>
      <c r="AA16" s="43">
        <v>1000</v>
      </c>
    </row>
    <row r="17" spans="1:27" ht="15.75" x14ac:dyDescent="0.25">
      <c r="A17" s="34">
        <v>14</v>
      </c>
      <c r="B17" s="40">
        <v>1</v>
      </c>
      <c r="C17" s="88" t="s">
        <v>133</v>
      </c>
      <c r="D17" s="88" t="s">
        <v>132</v>
      </c>
      <c r="E17" s="120">
        <v>7</v>
      </c>
      <c r="F17" s="120">
        <v>29</v>
      </c>
      <c r="G17" s="120">
        <v>23</v>
      </c>
      <c r="H17" s="18">
        <v>4</v>
      </c>
      <c r="I17" s="18">
        <v>2</v>
      </c>
      <c r="J17" s="18">
        <v>2</v>
      </c>
      <c r="K17" s="18">
        <v>0</v>
      </c>
      <c r="L17" s="18">
        <v>0</v>
      </c>
      <c r="M17" s="18">
        <v>7</v>
      </c>
      <c r="N17" s="18">
        <v>5</v>
      </c>
      <c r="O17" s="18">
        <v>1</v>
      </c>
      <c r="P17" s="18">
        <v>3</v>
      </c>
      <c r="Q17" s="18">
        <v>8</v>
      </c>
      <c r="R17" s="18">
        <v>0</v>
      </c>
      <c r="S17" s="18">
        <v>0</v>
      </c>
      <c r="T17" s="18">
        <v>0</v>
      </c>
      <c r="U17" s="18">
        <v>2</v>
      </c>
      <c r="V17" s="18">
        <v>174</v>
      </c>
      <c r="W17" s="18">
        <v>261</v>
      </c>
      <c r="X17" s="18">
        <v>24</v>
      </c>
      <c r="Y17" s="18">
        <v>9</v>
      </c>
      <c r="Z17" s="18">
        <v>5</v>
      </c>
      <c r="AA17" s="43">
        <v>792</v>
      </c>
    </row>
    <row r="18" spans="1:27" ht="15.75" x14ac:dyDescent="0.25">
      <c r="A18" s="34">
        <v>15</v>
      </c>
      <c r="B18" s="40">
        <v>50</v>
      </c>
      <c r="C18" s="88" t="s">
        <v>324</v>
      </c>
      <c r="D18" s="88" t="s">
        <v>132</v>
      </c>
      <c r="E18" s="120">
        <v>5</v>
      </c>
      <c r="F18" s="120">
        <v>20</v>
      </c>
      <c r="G18" s="120">
        <v>18</v>
      </c>
      <c r="H18" s="18">
        <v>3</v>
      </c>
      <c r="I18" s="18">
        <v>2</v>
      </c>
      <c r="J18" s="18">
        <v>0</v>
      </c>
      <c r="K18" s="18">
        <v>0</v>
      </c>
      <c r="L18" s="18">
        <v>1</v>
      </c>
      <c r="M18" s="18">
        <v>8</v>
      </c>
      <c r="N18" s="18">
        <v>3</v>
      </c>
      <c r="O18" s="18">
        <v>0</v>
      </c>
      <c r="P18" s="18">
        <v>1</v>
      </c>
      <c r="Q18" s="18">
        <v>3</v>
      </c>
      <c r="R18" s="18">
        <v>1</v>
      </c>
      <c r="S18" s="18">
        <v>0</v>
      </c>
      <c r="T18" s="18">
        <v>0</v>
      </c>
      <c r="U18" s="18">
        <v>1</v>
      </c>
      <c r="V18" s="18">
        <v>167</v>
      </c>
      <c r="W18" s="18">
        <v>333</v>
      </c>
      <c r="X18" s="18">
        <v>21</v>
      </c>
      <c r="Y18" s="18">
        <v>7</v>
      </c>
      <c r="Z18" s="18">
        <v>4</v>
      </c>
      <c r="AA18" s="43">
        <v>810</v>
      </c>
    </row>
    <row r="19" spans="1:27" ht="15.75" x14ac:dyDescent="0.25">
      <c r="A19" s="34">
        <v>16</v>
      </c>
      <c r="B19" s="40">
        <v>13</v>
      </c>
      <c r="C19" s="88" t="s">
        <v>334</v>
      </c>
      <c r="D19" s="88" t="s">
        <v>132</v>
      </c>
      <c r="E19" s="120">
        <v>5</v>
      </c>
      <c r="F19" s="120">
        <v>12</v>
      </c>
      <c r="G19" s="120">
        <v>10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1</v>
      </c>
      <c r="P19" s="18">
        <v>1</v>
      </c>
      <c r="Q19" s="18">
        <v>5</v>
      </c>
      <c r="R19" s="18">
        <v>0</v>
      </c>
      <c r="S19" s="18">
        <v>0</v>
      </c>
      <c r="T19" s="18">
        <v>0</v>
      </c>
      <c r="U19" s="18">
        <v>0</v>
      </c>
      <c r="V19" s="18">
        <v>100</v>
      </c>
      <c r="W19" s="18">
        <v>100</v>
      </c>
      <c r="X19" s="18">
        <v>8</v>
      </c>
      <c r="Y19" s="18">
        <v>2</v>
      </c>
      <c r="Z19" s="18">
        <v>2</v>
      </c>
      <c r="AA19" s="43">
        <v>750</v>
      </c>
    </row>
    <row r="20" spans="1:27" s="1" customFormat="1" ht="15.75" x14ac:dyDescent="0.25">
      <c r="A20" s="34">
        <v>17</v>
      </c>
      <c r="B20" s="40">
        <v>14</v>
      </c>
      <c r="C20" s="88" t="s">
        <v>131</v>
      </c>
      <c r="D20" s="88" t="s">
        <v>132</v>
      </c>
      <c r="E20" s="120">
        <v>4</v>
      </c>
      <c r="F20" s="120">
        <v>5</v>
      </c>
      <c r="G20" s="120">
        <v>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1</v>
      </c>
      <c r="Q20" s="18">
        <v>0</v>
      </c>
      <c r="R20" s="18">
        <v>0</v>
      </c>
      <c r="S20" s="18">
        <v>1</v>
      </c>
      <c r="T20" s="18">
        <v>0</v>
      </c>
      <c r="U20" s="18">
        <v>0</v>
      </c>
      <c r="V20" s="18">
        <v>0</v>
      </c>
      <c r="W20" s="18">
        <v>0</v>
      </c>
      <c r="X20" s="18">
        <v>2</v>
      </c>
      <c r="Y20" s="18">
        <v>1</v>
      </c>
      <c r="Z20" s="18">
        <v>0</v>
      </c>
      <c r="AA20" s="43">
        <v>1000</v>
      </c>
    </row>
    <row r="21" spans="1:27" s="1" customFormat="1" ht="15.75" x14ac:dyDescent="0.25">
      <c r="A21" s="34">
        <v>18</v>
      </c>
      <c r="B21" s="40">
        <v>23</v>
      </c>
      <c r="C21" s="88" t="s">
        <v>325</v>
      </c>
      <c r="D21" s="88" t="s">
        <v>132</v>
      </c>
      <c r="E21" s="120">
        <v>1</v>
      </c>
      <c r="F21" s="120">
        <v>1</v>
      </c>
      <c r="G21" s="120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3</v>
      </c>
      <c r="Y21" s="18">
        <v>2</v>
      </c>
      <c r="Z21" s="18">
        <v>0</v>
      </c>
      <c r="AA21" s="43">
        <v>1000</v>
      </c>
    </row>
    <row r="22" spans="1:27" s="1" customFormat="1" ht="15.75" x14ac:dyDescent="0.25">
      <c r="A22" s="34">
        <v>19</v>
      </c>
      <c r="B22" s="162">
        <v>30</v>
      </c>
      <c r="C22" s="161" t="s">
        <v>329</v>
      </c>
      <c r="D22" s="88" t="s">
        <v>132</v>
      </c>
      <c r="E22" s="120">
        <v>1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8">
        <v>4</v>
      </c>
      <c r="Y22" s="18">
        <v>2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162">
        <v>38</v>
      </c>
      <c r="C23" s="161" t="s">
        <v>546</v>
      </c>
      <c r="D23" s="88" t="s">
        <v>132</v>
      </c>
      <c r="E23" s="120">
        <v>1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8">
        <v>2</v>
      </c>
      <c r="Y23" s="18">
        <v>2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40">
        <v>17</v>
      </c>
      <c r="C24" s="18" t="s">
        <v>493</v>
      </c>
      <c r="D24" s="88" t="s">
        <v>132</v>
      </c>
      <c r="E24" s="18">
        <v>1</v>
      </c>
      <c r="F24" s="18">
        <v>1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3</v>
      </c>
      <c r="Y24" s="18">
        <v>2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40">
        <v>12</v>
      </c>
      <c r="C25" s="88" t="s">
        <v>134</v>
      </c>
      <c r="D25" s="88" t="s">
        <v>132</v>
      </c>
      <c r="E25" s="120">
        <v>7</v>
      </c>
      <c r="F25" s="120">
        <v>10</v>
      </c>
      <c r="G25" s="120">
        <v>8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5</v>
      </c>
      <c r="O25" s="18">
        <v>1</v>
      </c>
      <c r="P25" s="18">
        <v>1</v>
      </c>
      <c r="Q25" s="18">
        <v>2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7</v>
      </c>
      <c r="Y25" s="18">
        <v>1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162">
        <v>66</v>
      </c>
      <c r="C26" s="161" t="s">
        <v>337</v>
      </c>
      <c r="D26" s="88" t="s">
        <v>132</v>
      </c>
      <c r="E26" s="120">
        <v>1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8">
        <v>5</v>
      </c>
      <c r="Y26" s="18">
        <v>2</v>
      </c>
      <c r="Z26" s="18">
        <v>0</v>
      </c>
      <c r="AA26" s="43">
        <v>1000</v>
      </c>
    </row>
    <row r="27" spans="1:27" s="1" customFormat="1" ht="16.5" thickBot="1" x14ac:dyDescent="0.3">
      <c r="A27" s="34">
        <v>24</v>
      </c>
      <c r="B27" s="178"/>
      <c r="C27" s="179" t="s">
        <v>422</v>
      </c>
      <c r="D27" s="90" t="s">
        <v>132</v>
      </c>
      <c r="E27" s="123">
        <v>1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39">
        <v>2</v>
      </c>
      <c r="Y27" s="39">
        <v>1</v>
      </c>
      <c r="Z27" s="39">
        <v>0</v>
      </c>
      <c r="AA27" s="80">
        <v>1000</v>
      </c>
    </row>
    <row r="28" spans="1:27" s="1" customFormat="1" ht="16.5" thickBot="1" x14ac:dyDescent="0.3">
      <c r="A28" s="41"/>
      <c r="B28" s="81" t="s">
        <v>9</v>
      </c>
      <c r="C28" s="91" t="s">
        <v>132</v>
      </c>
      <c r="D28" s="91" t="s">
        <v>132</v>
      </c>
      <c r="E28" s="124">
        <v>7</v>
      </c>
      <c r="F28" s="124">
        <v>322</v>
      </c>
      <c r="G28" s="124">
        <v>274</v>
      </c>
      <c r="H28" s="38">
        <v>88</v>
      </c>
      <c r="I28" s="38">
        <v>65</v>
      </c>
      <c r="J28" s="38">
        <v>17</v>
      </c>
      <c r="K28" s="38">
        <v>4</v>
      </c>
      <c r="L28" s="38">
        <v>2</v>
      </c>
      <c r="M28" s="38">
        <v>70</v>
      </c>
      <c r="N28" s="38">
        <v>89</v>
      </c>
      <c r="O28" s="38">
        <v>9</v>
      </c>
      <c r="P28" s="38">
        <v>32</v>
      </c>
      <c r="Q28" s="38">
        <v>44</v>
      </c>
      <c r="R28" s="38">
        <v>19</v>
      </c>
      <c r="S28" s="38">
        <v>8</v>
      </c>
      <c r="T28" s="38">
        <v>1</v>
      </c>
      <c r="U28" s="38">
        <v>6</v>
      </c>
      <c r="V28" s="38">
        <v>321</v>
      </c>
      <c r="W28" s="38">
        <v>434</v>
      </c>
      <c r="X28" s="38">
        <v>294</v>
      </c>
      <c r="Y28" s="38">
        <v>81</v>
      </c>
      <c r="Z28" s="38">
        <v>30</v>
      </c>
      <c r="AA28" s="83">
        <v>898</v>
      </c>
    </row>
    <row r="29" spans="1:27" s="1" customFormat="1" ht="15.75" x14ac:dyDescent="0.25">
      <c r="A29" s="41"/>
      <c r="B29" s="42"/>
      <c r="C29" s="10"/>
      <c r="D29" s="10"/>
      <c r="E29" s="4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2"/>
      <c r="S29" s="12"/>
      <c r="T29" s="12"/>
      <c r="U29" s="12"/>
      <c r="V29" s="12"/>
      <c r="W29" s="11"/>
      <c r="X29" s="9"/>
      <c r="Y29" s="9"/>
      <c r="Z29" s="9"/>
      <c r="AA29" s="9"/>
    </row>
    <row r="30" spans="1:27" s="1" customFormat="1" ht="15.75" x14ac:dyDescent="0.25">
      <c r="A30" s="41"/>
      <c r="B30" s="42"/>
      <c r="C30" s="10"/>
      <c r="D30" s="10"/>
      <c r="E30" s="4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1"/>
      <c r="X30" s="9"/>
      <c r="Y30" s="9"/>
      <c r="Z30" s="9"/>
      <c r="AA30" s="9"/>
    </row>
    <row r="31" spans="1:27" s="1" customFormat="1" ht="15.75" x14ac:dyDescent="0.25">
      <c r="A31" s="41"/>
      <c r="B31" s="42"/>
      <c r="C31" s="10"/>
      <c r="D31" s="10"/>
      <c r="E31" s="4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1"/>
      <c r="X31" s="9"/>
      <c r="Y31" s="9"/>
      <c r="Z31" s="9"/>
      <c r="AA31" s="9"/>
    </row>
    <row r="32" spans="1:27" s="1" customFormat="1" ht="15.75" x14ac:dyDescent="0.25">
      <c r="A32" s="41"/>
      <c r="B32" s="42"/>
      <c r="C32" s="10"/>
      <c r="D32" s="10"/>
      <c r="E32" s="4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12"/>
      <c r="U32" s="12"/>
      <c r="V32" s="12"/>
      <c r="W32" s="11"/>
      <c r="X32" s="9"/>
      <c r="Y32" s="9"/>
      <c r="Z32" s="9"/>
      <c r="AA32" s="9"/>
    </row>
    <row r="33" spans="1:27" s="1" customFormat="1" ht="16.5" thickBot="1" x14ac:dyDescent="0.3">
      <c r="A33" s="41"/>
      <c r="B33" s="42"/>
      <c r="C33" s="10"/>
      <c r="D33" s="10"/>
      <c r="E33" s="4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1"/>
      <c r="X33" s="9"/>
      <c r="Y33" s="9"/>
      <c r="Z33" s="9"/>
      <c r="AA33" s="9"/>
    </row>
    <row r="34" spans="1:27" s="1" customFormat="1" ht="27" thickBot="1" x14ac:dyDescent="0.45">
      <c r="A34" s="41"/>
      <c r="B34" s="231" t="s">
        <v>59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3"/>
      <c r="W34" s="8"/>
      <c r="X34" s="8"/>
      <c r="Y34" s="8"/>
      <c r="Z34" s="8"/>
      <c r="AA34" s="8"/>
    </row>
    <row r="35" spans="1:27" ht="21.75" thickBot="1" x14ac:dyDescent="0.3">
      <c r="B35" s="130" t="s">
        <v>28</v>
      </c>
      <c r="C35" s="131" t="s">
        <v>44</v>
      </c>
      <c r="D35" s="131" t="s">
        <v>0</v>
      </c>
      <c r="E35" s="132" t="s">
        <v>24</v>
      </c>
      <c r="F35" s="132" t="s">
        <v>29</v>
      </c>
      <c r="G35" s="132" t="s">
        <v>25</v>
      </c>
      <c r="H35" s="132" t="s">
        <v>26</v>
      </c>
      <c r="I35" s="132" t="s">
        <v>27</v>
      </c>
      <c r="J35" s="132" t="s">
        <v>14</v>
      </c>
      <c r="K35" s="132" t="s">
        <v>15</v>
      </c>
      <c r="L35" s="132" t="s">
        <v>39</v>
      </c>
      <c r="M35" s="132" t="s">
        <v>18</v>
      </c>
      <c r="N35" s="132" t="s">
        <v>23</v>
      </c>
      <c r="O35" s="132" t="s">
        <v>40</v>
      </c>
      <c r="P35" s="132" t="s">
        <v>41</v>
      </c>
      <c r="Q35" s="132" t="s">
        <v>42</v>
      </c>
      <c r="R35" s="132" t="s">
        <v>33</v>
      </c>
      <c r="S35" s="132" t="s">
        <v>22</v>
      </c>
      <c r="T35" s="132" t="s">
        <v>43</v>
      </c>
      <c r="U35" s="133" t="s">
        <v>16</v>
      </c>
      <c r="V35" s="84" t="s">
        <v>224</v>
      </c>
    </row>
    <row r="36" spans="1:27" s="7" customFormat="1" ht="15.75" x14ac:dyDescent="0.25">
      <c r="A36" s="34">
        <v>1</v>
      </c>
      <c r="B36" s="47">
        <v>30</v>
      </c>
      <c r="C36" s="48" t="s">
        <v>329</v>
      </c>
      <c r="D36" s="48" t="s">
        <v>132</v>
      </c>
      <c r="E36" s="37">
        <v>11.1</v>
      </c>
      <c r="F36" s="37">
        <v>4</v>
      </c>
      <c r="G36" s="37">
        <v>2</v>
      </c>
      <c r="H36" s="37">
        <v>0</v>
      </c>
      <c r="I36" s="37">
        <v>0</v>
      </c>
      <c r="J36" s="37">
        <v>11</v>
      </c>
      <c r="K36" s="37">
        <v>9</v>
      </c>
      <c r="L36" s="48">
        <v>8</v>
      </c>
      <c r="M36" s="37">
        <v>6</v>
      </c>
      <c r="N36" s="37">
        <v>0</v>
      </c>
      <c r="O36" s="48" t="s">
        <v>654</v>
      </c>
      <c r="P36" s="171">
        <v>51</v>
      </c>
      <c r="Q36" s="171">
        <v>1</v>
      </c>
      <c r="R36" s="171">
        <v>4</v>
      </c>
      <c r="S36" s="171">
        <v>0</v>
      </c>
      <c r="T36" s="171">
        <v>0</v>
      </c>
      <c r="U36" s="171">
        <v>4</v>
      </c>
      <c r="V36" s="172">
        <v>113</v>
      </c>
      <c r="W36" s="31"/>
      <c r="X36" s="31"/>
      <c r="Y36" s="31"/>
      <c r="Z36" s="31"/>
    </row>
    <row r="37" spans="1:27" ht="15.75" x14ac:dyDescent="0.25">
      <c r="A37" s="34">
        <v>2</v>
      </c>
      <c r="B37" s="40">
        <v>23</v>
      </c>
      <c r="C37" s="136" t="s">
        <v>325</v>
      </c>
      <c r="D37" s="136" t="s">
        <v>132</v>
      </c>
      <c r="E37" s="18">
        <v>10.199999999999999</v>
      </c>
      <c r="F37" s="18">
        <v>6</v>
      </c>
      <c r="G37" s="18">
        <v>0</v>
      </c>
      <c r="H37" s="18">
        <v>1</v>
      </c>
      <c r="I37" s="18">
        <v>0</v>
      </c>
      <c r="J37" s="18">
        <v>17</v>
      </c>
      <c r="K37" s="18">
        <v>13</v>
      </c>
      <c r="L37" s="136">
        <v>6</v>
      </c>
      <c r="M37" s="18">
        <v>5</v>
      </c>
      <c r="N37" s="18">
        <v>2</v>
      </c>
      <c r="O37" s="136" t="s">
        <v>653</v>
      </c>
      <c r="P37" s="160">
        <v>59</v>
      </c>
      <c r="Q37" s="160">
        <v>2</v>
      </c>
      <c r="R37" s="160">
        <v>9</v>
      </c>
      <c r="S37" s="160">
        <v>0</v>
      </c>
      <c r="T37" s="160">
        <v>0</v>
      </c>
      <c r="U37" s="160">
        <v>5</v>
      </c>
      <c r="V37" s="173">
        <v>149</v>
      </c>
      <c r="AA37"/>
    </row>
    <row r="38" spans="1:27" ht="15.75" x14ac:dyDescent="0.25">
      <c r="A38" s="34">
        <v>3</v>
      </c>
      <c r="B38" s="40">
        <v>38</v>
      </c>
      <c r="C38" s="136" t="s">
        <v>546</v>
      </c>
      <c r="D38" s="136" t="s">
        <v>132</v>
      </c>
      <c r="E38" s="18">
        <v>10.1</v>
      </c>
      <c r="F38" s="18">
        <v>2</v>
      </c>
      <c r="G38" s="18">
        <v>1</v>
      </c>
      <c r="H38" s="18">
        <v>0</v>
      </c>
      <c r="I38" s="18">
        <v>0</v>
      </c>
      <c r="J38" s="18">
        <v>8</v>
      </c>
      <c r="K38" s="18">
        <v>2</v>
      </c>
      <c r="L38" s="136">
        <v>1</v>
      </c>
      <c r="M38" s="18">
        <v>1</v>
      </c>
      <c r="N38" s="18">
        <v>3</v>
      </c>
      <c r="O38" s="136" t="s">
        <v>655</v>
      </c>
      <c r="P38" s="160">
        <v>42</v>
      </c>
      <c r="Q38" s="160">
        <v>0</v>
      </c>
      <c r="R38" s="160">
        <v>7</v>
      </c>
      <c r="S38" s="160">
        <v>0</v>
      </c>
      <c r="T38" s="160">
        <v>1</v>
      </c>
      <c r="U38" s="160">
        <v>2</v>
      </c>
      <c r="V38" s="173">
        <v>62</v>
      </c>
      <c r="AA38"/>
    </row>
    <row r="39" spans="1:27" ht="15.75" x14ac:dyDescent="0.25">
      <c r="A39" s="34">
        <v>4</v>
      </c>
      <c r="B39" s="40">
        <v>66</v>
      </c>
      <c r="C39" s="136" t="s">
        <v>337</v>
      </c>
      <c r="D39" s="136" t="s">
        <v>132</v>
      </c>
      <c r="E39" s="18">
        <v>8.1999999999999993</v>
      </c>
      <c r="F39" s="18">
        <v>4</v>
      </c>
      <c r="G39" s="18">
        <v>0</v>
      </c>
      <c r="H39" s="18">
        <v>1</v>
      </c>
      <c r="I39" s="18">
        <v>0</v>
      </c>
      <c r="J39" s="18">
        <v>14</v>
      </c>
      <c r="K39" s="18">
        <v>14</v>
      </c>
      <c r="L39" s="136">
        <v>10</v>
      </c>
      <c r="M39" s="18">
        <v>6</v>
      </c>
      <c r="N39" s="18">
        <v>3</v>
      </c>
      <c r="O39" s="136" t="s">
        <v>657</v>
      </c>
      <c r="P39" s="160">
        <v>50</v>
      </c>
      <c r="Q39" s="160">
        <v>5</v>
      </c>
      <c r="R39" s="160">
        <v>6</v>
      </c>
      <c r="S39" s="160">
        <v>0</v>
      </c>
      <c r="T39" s="160">
        <v>0</v>
      </c>
      <c r="U39" s="160">
        <v>6</v>
      </c>
      <c r="V39" s="173">
        <v>151</v>
      </c>
      <c r="AA39"/>
    </row>
    <row r="40" spans="1:27" ht="15.75" x14ac:dyDescent="0.25">
      <c r="A40" s="34">
        <v>5</v>
      </c>
      <c r="B40" s="40"/>
      <c r="C40" s="136" t="s">
        <v>422</v>
      </c>
      <c r="D40" s="136" t="s">
        <v>132</v>
      </c>
      <c r="E40" s="18">
        <v>7</v>
      </c>
      <c r="F40" s="18">
        <v>1</v>
      </c>
      <c r="G40" s="18">
        <v>1</v>
      </c>
      <c r="H40" s="18">
        <v>0</v>
      </c>
      <c r="I40" s="18">
        <v>0</v>
      </c>
      <c r="J40" s="18">
        <v>7</v>
      </c>
      <c r="K40" s="18">
        <v>2</v>
      </c>
      <c r="L40" s="136">
        <v>2</v>
      </c>
      <c r="M40" s="18">
        <v>4</v>
      </c>
      <c r="N40" s="18">
        <v>1</v>
      </c>
      <c r="O40" s="136" t="s">
        <v>650</v>
      </c>
      <c r="P40" s="160">
        <v>31</v>
      </c>
      <c r="Q40" s="160">
        <v>0</v>
      </c>
      <c r="R40" s="160">
        <v>6</v>
      </c>
      <c r="S40" s="160">
        <v>0</v>
      </c>
      <c r="T40" s="160">
        <v>0</v>
      </c>
      <c r="U40" s="160">
        <v>1</v>
      </c>
      <c r="V40" s="173">
        <v>55</v>
      </c>
      <c r="AA40"/>
    </row>
    <row r="41" spans="1:27" ht="15.75" x14ac:dyDescent="0.25">
      <c r="A41" s="34">
        <v>6</v>
      </c>
      <c r="B41" s="40">
        <v>17</v>
      </c>
      <c r="C41" s="136" t="s">
        <v>493</v>
      </c>
      <c r="D41" s="136" t="s">
        <v>132</v>
      </c>
      <c r="E41" s="18">
        <v>6.1</v>
      </c>
      <c r="F41" s="18">
        <v>2</v>
      </c>
      <c r="G41" s="18">
        <v>1</v>
      </c>
      <c r="H41" s="18">
        <v>0</v>
      </c>
      <c r="I41" s="18">
        <v>0</v>
      </c>
      <c r="J41" s="18">
        <v>11</v>
      </c>
      <c r="K41" s="18">
        <v>6</v>
      </c>
      <c r="L41" s="136">
        <v>6</v>
      </c>
      <c r="M41" s="18">
        <v>4</v>
      </c>
      <c r="N41" s="18">
        <v>1</v>
      </c>
      <c r="O41" s="136" t="s">
        <v>656</v>
      </c>
      <c r="P41" s="160">
        <v>34</v>
      </c>
      <c r="Q41" s="160">
        <v>1</v>
      </c>
      <c r="R41" s="160">
        <v>5</v>
      </c>
      <c r="S41" s="160">
        <v>0</v>
      </c>
      <c r="T41" s="160">
        <v>0</v>
      </c>
      <c r="U41" s="160">
        <v>3</v>
      </c>
      <c r="V41" s="173">
        <v>72</v>
      </c>
      <c r="AA41"/>
    </row>
    <row r="42" spans="1:27" ht="15.75" x14ac:dyDescent="0.25">
      <c r="A42" s="34">
        <v>7</v>
      </c>
      <c r="B42" s="40">
        <v>22</v>
      </c>
      <c r="C42" s="136" t="s">
        <v>336</v>
      </c>
      <c r="D42" s="136" t="s">
        <v>132</v>
      </c>
      <c r="E42" s="18">
        <v>3</v>
      </c>
      <c r="F42" s="18">
        <v>2</v>
      </c>
      <c r="G42" s="18">
        <v>0</v>
      </c>
      <c r="H42" s="18">
        <v>0</v>
      </c>
      <c r="I42" s="18">
        <v>0</v>
      </c>
      <c r="J42" s="18">
        <v>6</v>
      </c>
      <c r="K42" s="18">
        <v>4</v>
      </c>
      <c r="L42" s="136">
        <v>2</v>
      </c>
      <c r="M42" s="18">
        <v>0</v>
      </c>
      <c r="N42" s="18">
        <v>2</v>
      </c>
      <c r="O42" s="136" t="s">
        <v>638</v>
      </c>
      <c r="P42" s="160">
        <v>15</v>
      </c>
      <c r="Q42" s="160">
        <v>1</v>
      </c>
      <c r="R42" s="160">
        <v>1</v>
      </c>
      <c r="S42" s="160">
        <v>0</v>
      </c>
      <c r="T42" s="160">
        <v>0</v>
      </c>
      <c r="U42" s="160">
        <v>1</v>
      </c>
      <c r="V42" s="173">
        <v>41</v>
      </c>
    </row>
    <row r="43" spans="1:27" ht="15.75" x14ac:dyDescent="0.25">
      <c r="A43" s="34">
        <v>8</v>
      </c>
      <c r="B43" s="40">
        <v>6</v>
      </c>
      <c r="C43" s="136" t="s">
        <v>338</v>
      </c>
      <c r="D43" s="136" t="s">
        <v>132</v>
      </c>
      <c r="E43" s="18">
        <v>2.1</v>
      </c>
      <c r="F43" s="18">
        <v>1</v>
      </c>
      <c r="G43" s="18">
        <v>0</v>
      </c>
      <c r="H43" s="18">
        <v>0</v>
      </c>
      <c r="I43" s="18">
        <v>0</v>
      </c>
      <c r="J43" s="18">
        <v>3</v>
      </c>
      <c r="K43" s="18">
        <v>4</v>
      </c>
      <c r="L43" s="136">
        <v>2</v>
      </c>
      <c r="M43" s="18">
        <v>0</v>
      </c>
      <c r="N43" s="18">
        <v>1</v>
      </c>
      <c r="O43" s="136" t="s">
        <v>574</v>
      </c>
      <c r="P43" s="160">
        <v>12</v>
      </c>
      <c r="Q43" s="160">
        <v>3</v>
      </c>
      <c r="R43" s="160">
        <v>1</v>
      </c>
      <c r="S43" s="160">
        <v>0</v>
      </c>
      <c r="T43" s="160">
        <v>1</v>
      </c>
      <c r="U43" s="160">
        <v>2</v>
      </c>
      <c r="V43" s="173">
        <v>17</v>
      </c>
    </row>
    <row r="44" spans="1:27" ht="15.75" x14ac:dyDescent="0.25">
      <c r="A44" s="34">
        <v>9</v>
      </c>
      <c r="B44" s="40">
        <v>18</v>
      </c>
      <c r="C44" s="136" t="s">
        <v>333</v>
      </c>
      <c r="D44" s="136" t="s">
        <v>132</v>
      </c>
      <c r="E44" s="18">
        <v>0.2</v>
      </c>
      <c r="F44" s="18">
        <v>1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36">
        <v>0</v>
      </c>
      <c r="M44" s="18">
        <v>0</v>
      </c>
      <c r="N44" s="18">
        <v>0</v>
      </c>
      <c r="O44" s="136" t="s">
        <v>578</v>
      </c>
      <c r="P44" s="160">
        <v>2</v>
      </c>
      <c r="Q44" s="160">
        <v>0</v>
      </c>
      <c r="R44" s="160">
        <v>0</v>
      </c>
      <c r="S44" s="160">
        <v>0</v>
      </c>
      <c r="T44" s="160">
        <v>0</v>
      </c>
      <c r="U44" s="160">
        <v>2</v>
      </c>
      <c r="V44" s="173">
        <v>2</v>
      </c>
    </row>
    <row r="45" spans="1:27" ht="16.5" thickBot="1" x14ac:dyDescent="0.3">
      <c r="A45" s="34">
        <v>10</v>
      </c>
      <c r="B45" s="78">
        <v>2</v>
      </c>
      <c r="C45" s="79" t="s">
        <v>326</v>
      </c>
      <c r="D45" s="79" t="s">
        <v>132</v>
      </c>
      <c r="E45" s="39">
        <v>0</v>
      </c>
      <c r="F45" s="39">
        <v>1</v>
      </c>
      <c r="G45" s="39">
        <v>0</v>
      </c>
      <c r="H45" s="39">
        <v>0</v>
      </c>
      <c r="I45" s="39">
        <v>0</v>
      </c>
      <c r="J45" s="39">
        <v>1</v>
      </c>
      <c r="K45" s="39">
        <v>3</v>
      </c>
      <c r="L45" s="79">
        <v>3</v>
      </c>
      <c r="M45" s="39">
        <v>2</v>
      </c>
      <c r="N45" s="39">
        <v>0</v>
      </c>
      <c r="O45" s="79" t="s">
        <v>578</v>
      </c>
      <c r="P45" s="174">
        <v>3</v>
      </c>
      <c r="Q45" s="174">
        <v>0</v>
      </c>
      <c r="R45" s="174">
        <v>0</v>
      </c>
      <c r="S45" s="174">
        <v>0</v>
      </c>
      <c r="T45" s="174">
        <v>0</v>
      </c>
      <c r="U45" s="174">
        <v>2</v>
      </c>
      <c r="V45" s="175">
        <v>9</v>
      </c>
    </row>
    <row r="46" spans="1:27" ht="16.5" thickBot="1" x14ac:dyDescent="0.3">
      <c r="B46" s="81" t="s">
        <v>9</v>
      </c>
      <c r="C46" s="82" t="s">
        <v>132</v>
      </c>
      <c r="D46" s="82" t="s">
        <v>132</v>
      </c>
      <c r="E46" s="38">
        <v>61</v>
      </c>
      <c r="F46" s="38">
        <v>7</v>
      </c>
      <c r="G46" s="38">
        <v>5</v>
      </c>
      <c r="H46" s="38">
        <v>2</v>
      </c>
      <c r="I46" s="38">
        <v>0</v>
      </c>
      <c r="J46" s="38">
        <v>78</v>
      </c>
      <c r="K46" s="38">
        <v>58</v>
      </c>
      <c r="L46" s="82">
        <v>40</v>
      </c>
      <c r="M46" s="38">
        <v>28</v>
      </c>
      <c r="N46" s="38">
        <v>13</v>
      </c>
      <c r="O46" s="82" t="s">
        <v>658</v>
      </c>
      <c r="P46" s="176">
        <v>301</v>
      </c>
      <c r="Q46" s="176">
        <v>13</v>
      </c>
      <c r="R46" s="176">
        <v>39</v>
      </c>
      <c r="S46" s="176">
        <v>0</v>
      </c>
      <c r="T46" s="176">
        <v>2</v>
      </c>
      <c r="U46" s="176">
        <v>28</v>
      </c>
      <c r="V46" s="177">
        <v>673</v>
      </c>
    </row>
  </sheetData>
  <sortState ref="B36:V45">
    <sortCondition descending="1" ref="E36:E45"/>
  </sortState>
  <mergeCells count="3">
    <mergeCell ref="B1:AA1"/>
    <mergeCell ref="B2:AA2"/>
    <mergeCell ref="B34:V3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>
      <selection activeCell="C14" sqref="C14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43.140625" style="35" bestFit="1" customWidth="1"/>
    <col min="4" max="4" width="11.7109375" bestFit="1" customWidth="1"/>
    <col min="5" max="5" width="6.4257812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34" t="s">
        <v>137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6"/>
    </row>
    <row r="2" spans="1:27" ht="15.75" thickBot="1" x14ac:dyDescent="0.3"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2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29</v>
      </c>
      <c r="C4" s="89" t="s">
        <v>339</v>
      </c>
      <c r="D4" s="89" t="s">
        <v>139</v>
      </c>
      <c r="E4" s="121">
        <v>2</v>
      </c>
      <c r="F4" s="121">
        <v>9</v>
      </c>
      <c r="G4" s="121">
        <v>8</v>
      </c>
      <c r="H4" s="37">
        <v>4</v>
      </c>
      <c r="I4" s="37">
        <v>4</v>
      </c>
      <c r="J4" s="37">
        <v>0</v>
      </c>
      <c r="K4" s="37">
        <v>0</v>
      </c>
      <c r="L4" s="37">
        <v>0</v>
      </c>
      <c r="M4" s="37">
        <v>0</v>
      </c>
      <c r="N4" s="37">
        <v>3</v>
      </c>
      <c r="O4" s="37">
        <v>1</v>
      </c>
      <c r="P4" s="37">
        <v>0</v>
      </c>
      <c r="Q4" s="37">
        <v>0</v>
      </c>
      <c r="R4" s="37">
        <v>1</v>
      </c>
      <c r="S4" s="37">
        <v>1</v>
      </c>
      <c r="T4" s="37">
        <v>0</v>
      </c>
      <c r="U4" s="37">
        <v>0</v>
      </c>
      <c r="V4" s="37">
        <v>500</v>
      </c>
      <c r="W4" s="37">
        <v>500</v>
      </c>
      <c r="X4" s="37">
        <v>9</v>
      </c>
      <c r="Y4" s="37">
        <v>5</v>
      </c>
      <c r="Z4" s="37">
        <v>1</v>
      </c>
      <c r="AA4" s="49">
        <v>889</v>
      </c>
    </row>
    <row r="5" spans="1:27" ht="15.75" x14ac:dyDescent="0.25">
      <c r="A5" s="34">
        <v>2</v>
      </c>
      <c r="B5" s="40">
        <v>13</v>
      </c>
      <c r="C5" s="88" t="s">
        <v>349</v>
      </c>
      <c r="D5" s="88" t="s">
        <v>139</v>
      </c>
      <c r="E5" s="120">
        <v>2</v>
      </c>
      <c r="F5" s="120">
        <v>4</v>
      </c>
      <c r="G5" s="120">
        <v>4</v>
      </c>
      <c r="H5" s="18">
        <v>2</v>
      </c>
      <c r="I5" s="18">
        <v>2</v>
      </c>
      <c r="J5" s="18">
        <v>0</v>
      </c>
      <c r="K5" s="18">
        <v>0</v>
      </c>
      <c r="L5" s="18">
        <v>0</v>
      </c>
      <c r="M5" s="18">
        <v>1</v>
      </c>
      <c r="N5" s="18">
        <v>1</v>
      </c>
      <c r="O5" s="18">
        <v>0</v>
      </c>
      <c r="P5" s="18">
        <v>0</v>
      </c>
      <c r="Q5" s="18">
        <v>1</v>
      </c>
      <c r="R5" s="18">
        <v>0</v>
      </c>
      <c r="S5" s="18">
        <v>0</v>
      </c>
      <c r="T5" s="18">
        <v>0</v>
      </c>
      <c r="U5" s="18">
        <v>0</v>
      </c>
      <c r="V5" s="18">
        <v>500</v>
      </c>
      <c r="W5" s="18">
        <v>500</v>
      </c>
      <c r="X5" s="18">
        <v>4</v>
      </c>
      <c r="Y5" s="18">
        <v>0</v>
      </c>
      <c r="Z5" s="18">
        <v>1</v>
      </c>
      <c r="AA5" s="43">
        <v>750</v>
      </c>
    </row>
    <row r="6" spans="1:27" ht="15.75" x14ac:dyDescent="0.25">
      <c r="A6" s="34">
        <v>3</v>
      </c>
      <c r="B6" s="40">
        <v>23</v>
      </c>
      <c r="C6" s="136" t="s">
        <v>551</v>
      </c>
      <c r="D6" s="88" t="s">
        <v>139</v>
      </c>
      <c r="E6" s="18">
        <v>2</v>
      </c>
      <c r="F6" s="18">
        <v>3</v>
      </c>
      <c r="G6" s="18">
        <v>2</v>
      </c>
      <c r="H6" s="18">
        <v>1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v>1</v>
      </c>
      <c r="O6" s="18">
        <v>1</v>
      </c>
      <c r="P6" s="18">
        <v>0</v>
      </c>
      <c r="Q6" s="18">
        <v>0</v>
      </c>
      <c r="R6" s="18">
        <v>0</v>
      </c>
      <c r="S6" s="18">
        <v>1</v>
      </c>
      <c r="T6" s="18">
        <v>0</v>
      </c>
      <c r="U6" s="18">
        <v>0</v>
      </c>
      <c r="V6" s="18">
        <v>500</v>
      </c>
      <c r="W6" s="18">
        <v>500</v>
      </c>
      <c r="X6" s="18">
        <v>10</v>
      </c>
      <c r="Y6" s="18">
        <v>5</v>
      </c>
      <c r="Z6" s="18">
        <v>1</v>
      </c>
      <c r="AA6" s="43">
        <v>900</v>
      </c>
    </row>
    <row r="7" spans="1:27" ht="15.75" x14ac:dyDescent="0.25">
      <c r="A7" s="34">
        <v>4</v>
      </c>
      <c r="B7" s="40">
        <v>20</v>
      </c>
      <c r="C7" s="88" t="s">
        <v>140</v>
      </c>
      <c r="D7" s="88" t="s">
        <v>139</v>
      </c>
      <c r="E7" s="120">
        <v>7</v>
      </c>
      <c r="F7" s="120">
        <v>31</v>
      </c>
      <c r="G7" s="120">
        <v>27</v>
      </c>
      <c r="H7" s="18">
        <v>12</v>
      </c>
      <c r="I7" s="18">
        <v>5</v>
      </c>
      <c r="J7" s="18">
        <v>4</v>
      </c>
      <c r="K7" s="18">
        <v>0</v>
      </c>
      <c r="L7" s="18">
        <v>3</v>
      </c>
      <c r="M7" s="18">
        <v>9</v>
      </c>
      <c r="N7" s="18">
        <v>10</v>
      </c>
      <c r="O7" s="18">
        <v>0</v>
      </c>
      <c r="P7" s="18">
        <v>3</v>
      </c>
      <c r="Q7" s="18">
        <v>5</v>
      </c>
      <c r="R7" s="18">
        <v>0</v>
      </c>
      <c r="S7" s="18">
        <v>1</v>
      </c>
      <c r="T7" s="18">
        <v>0</v>
      </c>
      <c r="U7" s="18">
        <v>1</v>
      </c>
      <c r="V7" s="18">
        <v>444</v>
      </c>
      <c r="W7" s="18">
        <v>926</v>
      </c>
      <c r="X7" s="18">
        <v>63</v>
      </c>
      <c r="Y7" s="18">
        <v>12</v>
      </c>
      <c r="Z7" s="18">
        <v>3</v>
      </c>
      <c r="AA7" s="43">
        <v>952</v>
      </c>
    </row>
    <row r="8" spans="1:27" ht="15.75" x14ac:dyDescent="0.25">
      <c r="A8" s="34">
        <v>5</v>
      </c>
      <c r="B8" s="40">
        <v>22</v>
      </c>
      <c r="C8" s="88" t="s">
        <v>341</v>
      </c>
      <c r="D8" s="88" t="s">
        <v>139</v>
      </c>
      <c r="E8" s="120">
        <v>2</v>
      </c>
      <c r="F8" s="120">
        <v>7</v>
      </c>
      <c r="G8" s="120">
        <v>5</v>
      </c>
      <c r="H8" s="18">
        <v>2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18">
        <v>1</v>
      </c>
      <c r="Q8" s="18">
        <v>1</v>
      </c>
      <c r="R8" s="18">
        <v>0</v>
      </c>
      <c r="S8" s="18">
        <v>0</v>
      </c>
      <c r="T8" s="18">
        <v>0</v>
      </c>
      <c r="U8" s="18">
        <v>0</v>
      </c>
      <c r="V8" s="18">
        <v>400</v>
      </c>
      <c r="W8" s="18">
        <v>400</v>
      </c>
      <c r="X8" s="18">
        <v>0</v>
      </c>
      <c r="Y8" s="18">
        <v>0</v>
      </c>
      <c r="Z8" s="18">
        <v>0</v>
      </c>
      <c r="AA8" s="43">
        <v>1000</v>
      </c>
    </row>
    <row r="9" spans="1:27" ht="15.75" x14ac:dyDescent="0.25">
      <c r="A9" s="34">
        <v>6</v>
      </c>
      <c r="B9" s="40">
        <v>24</v>
      </c>
      <c r="C9" s="88" t="s">
        <v>495</v>
      </c>
      <c r="D9" s="88" t="s">
        <v>139</v>
      </c>
      <c r="E9" s="120">
        <v>7</v>
      </c>
      <c r="F9" s="120">
        <v>31</v>
      </c>
      <c r="G9" s="120">
        <v>30</v>
      </c>
      <c r="H9" s="18">
        <v>12</v>
      </c>
      <c r="I9" s="18">
        <v>10</v>
      </c>
      <c r="J9" s="18">
        <v>2</v>
      </c>
      <c r="K9" s="18">
        <v>0</v>
      </c>
      <c r="L9" s="18">
        <v>0</v>
      </c>
      <c r="M9" s="18">
        <v>8</v>
      </c>
      <c r="N9" s="18">
        <v>4</v>
      </c>
      <c r="O9" s="18">
        <v>0</v>
      </c>
      <c r="P9" s="18">
        <v>0</v>
      </c>
      <c r="Q9" s="18">
        <v>1</v>
      </c>
      <c r="R9" s="18">
        <v>0</v>
      </c>
      <c r="S9" s="18">
        <v>0</v>
      </c>
      <c r="T9" s="18">
        <v>0</v>
      </c>
      <c r="U9" s="18">
        <v>1</v>
      </c>
      <c r="V9" s="18">
        <v>400</v>
      </c>
      <c r="W9" s="18">
        <v>467</v>
      </c>
      <c r="X9" s="18">
        <v>11</v>
      </c>
      <c r="Y9" s="18">
        <v>1</v>
      </c>
      <c r="Z9" s="18">
        <v>1</v>
      </c>
      <c r="AA9" s="43">
        <v>909</v>
      </c>
    </row>
    <row r="10" spans="1:27" ht="15.75" x14ac:dyDescent="0.25">
      <c r="A10" s="34">
        <v>7</v>
      </c>
      <c r="B10" s="40">
        <v>17</v>
      </c>
      <c r="C10" s="88" t="s">
        <v>659</v>
      </c>
      <c r="D10" s="88" t="s">
        <v>139</v>
      </c>
      <c r="E10" s="120">
        <v>1</v>
      </c>
      <c r="F10" s="120">
        <v>5</v>
      </c>
      <c r="G10" s="120">
        <v>5</v>
      </c>
      <c r="H10" s="18">
        <v>2</v>
      </c>
      <c r="I10" s="18">
        <v>1</v>
      </c>
      <c r="J10" s="18">
        <v>0</v>
      </c>
      <c r="K10" s="18">
        <v>0</v>
      </c>
      <c r="L10" s="18">
        <v>1</v>
      </c>
      <c r="M10" s="18">
        <v>3</v>
      </c>
      <c r="N10" s="18">
        <v>3</v>
      </c>
      <c r="O10" s="18">
        <v>0</v>
      </c>
      <c r="P10" s="18">
        <v>0</v>
      </c>
      <c r="Q10" s="18">
        <v>1</v>
      </c>
      <c r="R10" s="18">
        <v>0</v>
      </c>
      <c r="S10" s="18">
        <v>0</v>
      </c>
      <c r="T10" s="18">
        <v>0</v>
      </c>
      <c r="U10" s="18">
        <v>0</v>
      </c>
      <c r="V10" s="18">
        <v>400</v>
      </c>
      <c r="W10" s="18">
        <v>1000</v>
      </c>
      <c r="X10" s="18">
        <v>3</v>
      </c>
      <c r="Y10" s="18">
        <v>3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10</v>
      </c>
      <c r="C11" s="88" t="s">
        <v>343</v>
      </c>
      <c r="D11" s="88" t="s">
        <v>139</v>
      </c>
      <c r="E11" s="120">
        <v>7</v>
      </c>
      <c r="F11" s="120">
        <v>35</v>
      </c>
      <c r="G11" s="120">
        <v>31</v>
      </c>
      <c r="H11" s="18">
        <v>11</v>
      </c>
      <c r="I11" s="18">
        <v>6</v>
      </c>
      <c r="J11" s="18">
        <v>4</v>
      </c>
      <c r="K11" s="18">
        <v>0</v>
      </c>
      <c r="L11" s="18">
        <v>1</v>
      </c>
      <c r="M11" s="18">
        <v>6</v>
      </c>
      <c r="N11" s="18">
        <v>3</v>
      </c>
      <c r="O11" s="18">
        <v>0</v>
      </c>
      <c r="P11" s="18">
        <v>4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355</v>
      </c>
      <c r="W11" s="18">
        <v>581</v>
      </c>
      <c r="X11" s="18">
        <v>32</v>
      </c>
      <c r="Y11" s="18">
        <v>15</v>
      </c>
      <c r="Z11" s="18">
        <v>6</v>
      </c>
      <c r="AA11" s="43">
        <v>812</v>
      </c>
    </row>
    <row r="12" spans="1:27" ht="15.75" x14ac:dyDescent="0.25">
      <c r="A12" s="34">
        <v>9</v>
      </c>
      <c r="B12" s="40">
        <v>2</v>
      </c>
      <c r="C12" s="88" t="s">
        <v>494</v>
      </c>
      <c r="D12" s="88" t="s">
        <v>139</v>
      </c>
      <c r="E12" s="120">
        <v>5</v>
      </c>
      <c r="F12" s="120">
        <v>12</v>
      </c>
      <c r="G12" s="120">
        <v>9</v>
      </c>
      <c r="H12" s="18">
        <v>3</v>
      </c>
      <c r="I12" s="18">
        <v>3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18">
        <v>1</v>
      </c>
      <c r="P12" s="18">
        <v>2</v>
      </c>
      <c r="Q12" s="18">
        <v>4</v>
      </c>
      <c r="R12" s="18">
        <v>0</v>
      </c>
      <c r="S12" s="18">
        <v>0</v>
      </c>
      <c r="T12" s="18">
        <v>0</v>
      </c>
      <c r="U12" s="18">
        <v>0</v>
      </c>
      <c r="V12" s="18">
        <v>333</v>
      </c>
      <c r="W12" s="18">
        <v>333</v>
      </c>
      <c r="X12" s="18">
        <v>4</v>
      </c>
      <c r="Y12" s="18">
        <v>0</v>
      </c>
      <c r="Z12" s="18">
        <v>0</v>
      </c>
      <c r="AA12" s="43">
        <v>1000</v>
      </c>
    </row>
    <row r="13" spans="1:27" ht="15.75" x14ac:dyDescent="0.25">
      <c r="A13" s="34">
        <v>10</v>
      </c>
      <c r="B13" s="40">
        <v>15</v>
      </c>
      <c r="C13" s="88" t="s">
        <v>342</v>
      </c>
      <c r="D13" s="88" t="s">
        <v>139</v>
      </c>
      <c r="E13" s="120">
        <v>6</v>
      </c>
      <c r="F13" s="120">
        <v>16</v>
      </c>
      <c r="G13" s="120">
        <v>13</v>
      </c>
      <c r="H13" s="18">
        <v>4</v>
      </c>
      <c r="I13" s="18">
        <v>3</v>
      </c>
      <c r="J13" s="18">
        <v>1</v>
      </c>
      <c r="K13" s="18">
        <v>0</v>
      </c>
      <c r="L13" s="18">
        <v>0</v>
      </c>
      <c r="M13" s="18">
        <v>2</v>
      </c>
      <c r="N13" s="18">
        <v>3</v>
      </c>
      <c r="O13" s="18">
        <v>0</v>
      </c>
      <c r="P13" s="18">
        <v>3</v>
      </c>
      <c r="Q13" s="18">
        <v>3</v>
      </c>
      <c r="R13" s="18">
        <v>2</v>
      </c>
      <c r="S13" s="18">
        <v>0</v>
      </c>
      <c r="T13" s="18">
        <v>0</v>
      </c>
      <c r="U13" s="18">
        <v>0</v>
      </c>
      <c r="V13" s="18">
        <v>308</v>
      </c>
      <c r="W13" s="18">
        <v>385</v>
      </c>
      <c r="X13" s="18">
        <v>9</v>
      </c>
      <c r="Y13" s="18">
        <v>1</v>
      </c>
      <c r="Z13" s="18">
        <v>1</v>
      </c>
      <c r="AA13" s="43">
        <v>889</v>
      </c>
    </row>
    <row r="14" spans="1:27" ht="15.75" x14ac:dyDescent="0.25">
      <c r="A14" s="34">
        <v>11</v>
      </c>
      <c r="B14" s="40">
        <v>34</v>
      </c>
      <c r="C14" s="88" t="s">
        <v>350</v>
      </c>
      <c r="D14" s="88" t="s">
        <v>139</v>
      </c>
      <c r="E14" s="120">
        <v>7</v>
      </c>
      <c r="F14" s="120">
        <v>26</v>
      </c>
      <c r="G14" s="120">
        <v>20</v>
      </c>
      <c r="H14" s="18">
        <v>6</v>
      </c>
      <c r="I14" s="18">
        <v>4</v>
      </c>
      <c r="J14" s="18">
        <v>2</v>
      </c>
      <c r="K14" s="18">
        <v>0</v>
      </c>
      <c r="L14" s="18">
        <v>0</v>
      </c>
      <c r="M14" s="18">
        <v>2</v>
      </c>
      <c r="N14" s="18">
        <v>5</v>
      </c>
      <c r="O14" s="18">
        <v>1</v>
      </c>
      <c r="P14" s="18">
        <v>5</v>
      </c>
      <c r="Q14" s="18">
        <v>4</v>
      </c>
      <c r="R14" s="18">
        <v>3</v>
      </c>
      <c r="S14" s="18">
        <v>2</v>
      </c>
      <c r="T14" s="18">
        <v>0</v>
      </c>
      <c r="U14" s="18">
        <v>0</v>
      </c>
      <c r="V14" s="18">
        <v>300</v>
      </c>
      <c r="W14" s="18">
        <v>400</v>
      </c>
      <c r="X14" s="18">
        <v>8</v>
      </c>
      <c r="Y14" s="18">
        <v>0</v>
      </c>
      <c r="Z14" s="18">
        <v>1</v>
      </c>
      <c r="AA14" s="43">
        <v>875</v>
      </c>
    </row>
    <row r="15" spans="1:27" ht="15.75" x14ac:dyDescent="0.25">
      <c r="A15" s="34">
        <v>12</v>
      </c>
      <c r="B15" s="40"/>
      <c r="C15" s="88" t="s">
        <v>552</v>
      </c>
      <c r="D15" s="88" t="s">
        <v>139</v>
      </c>
      <c r="E15" s="120">
        <v>2</v>
      </c>
      <c r="F15" s="120">
        <v>7</v>
      </c>
      <c r="G15" s="120">
        <v>7</v>
      </c>
      <c r="H15" s="18">
        <v>2</v>
      </c>
      <c r="I15" s="18">
        <v>2</v>
      </c>
      <c r="J15" s="18">
        <v>0</v>
      </c>
      <c r="K15" s="18">
        <v>0</v>
      </c>
      <c r="L15" s="18">
        <v>0</v>
      </c>
      <c r="M15" s="18">
        <v>1</v>
      </c>
      <c r="N15" s="18">
        <v>1</v>
      </c>
      <c r="O15" s="18">
        <v>0</v>
      </c>
      <c r="P15" s="18">
        <v>0</v>
      </c>
      <c r="Q15" s="18">
        <v>3</v>
      </c>
      <c r="R15" s="18">
        <v>0</v>
      </c>
      <c r="S15" s="18">
        <v>0</v>
      </c>
      <c r="T15" s="18">
        <v>0</v>
      </c>
      <c r="U15" s="18">
        <v>0</v>
      </c>
      <c r="V15" s="18">
        <v>286</v>
      </c>
      <c r="W15" s="18">
        <v>286</v>
      </c>
      <c r="X15" s="18">
        <v>5</v>
      </c>
      <c r="Y15" s="18">
        <v>0</v>
      </c>
      <c r="Z15" s="18">
        <v>0</v>
      </c>
      <c r="AA15" s="43">
        <v>1000</v>
      </c>
    </row>
    <row r="16" spans="1:27" ht="15.75" x14ac:dyDescent="0.25">
      <c r="A16" s="34">
        <v>13</v>
      </c>
      <c r="B16" s="40">
        <v>30</v>
      </c>
      <c r="C16" s="88" t="s">
        <v>425</v>
      </c>
      <c r="D16" s="88" t="s">
        <v>139</v>
      </c>
      <c r="E16" s="120">
        <v>4</v>
      </c>
      <c r="F16" s="120">
        <v>14</v>
      </c>
      <c r="G16" s="120">
        <v>11</v>
      </c>
      <c r="H16" s="18">
        <v>3</v>
      </c>
      <c r="I16" s="18">
        <v>3</v>
      </c>
      <c r="J16" s="18">
        <v>0</v>
      </c>
      <c r="K16" s="18">
        <v>0</v>
      </c>
      <c r="L16" s="18">
        <v>0</v>
      </c>
      <c r="M16" s="18">
        <v>0</v>
      </c>
      <c r="N16" s="18">
        <v>4</v>
      </c>
      <c r="O16" s="18">
        <v>0</v>
      </c>
      <c r="P16" s="18">
        <v>3</v>
      </c>
      <c r="Q16" s="18">
        <v>3</v>
      </c>
      <c r="R16" s="18">
        <v>0</v>
      </c>
      <c r="S16" s="18">
        <v>0</v>
      </c>
      <c r="T16" s="18">
        <v>0</v>
      </c>
      <c r="U16" s="18">
        <v>0</v>
      </c>
      <c r="V16" s="18">
        <v>273</v>
      </c>
      <c r="W16" s="18">
        <v>273</v>
      </c>
      <c r="X16" s="18">
        <v>32</v>
      </c>
      <c r="Y16" s="18">
        <v>4</v>
      </c>
      <c r="Z16" s="18">
        <v>1</v>
      </c>
      <c r="AA16" s="43">
        <v>969</v>
      </c>
    </row>
    <row r="17" spans="1:27" ht="15.75" x14ac:dyDescent="0.25">
      <c r="A17" s="34">
        <v>14</v>
      </c>
      <c r="B17" s="40">
        <v>11</v>
      </c>
      <c r="C17" s="88" t="s">
        <v>138</v>
      </c>
      <c r="D17" s="88" t="s">
        <v>139</v>
      </c>
      <c r="E17" s="120">
        <v>1</v>
      </c>
      <c r="F17" s="120">
        <v>4</v>
      </c>
      <c r="G17" s="120">
        <v>4</v>
      </c>
      <c r="H17" s="18">
        <v>1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1</v>
      </c>
      <c r="S17" s="18">
        <v>0</v>
      </c>
      <c r="T17" s="18">
        <v>0</v>
      </c>
      <c r="U17" s="18">
        <v>0</v>
      </c>
      <c r="V17" s="18">
        <v>250</v>
      </c>
      <c r="W17" s="18">
        <v>250</v>
      </c>
      <c r="X17" s="18">
        <v>7</v>
      </c>
      <c r="Y17" s="18">
        <v>2</v>
      </c>
      <c r="Z17" s="18">
        <v>3</v>
      </c>
      <c r="AA17" s="43">
        <v>571</v>
      </c>
    </row>
    <row r="18" spans="1:27" ht="15.75" x14ac:dyDescent="0.25">
      <c r="A18" s="34">
        <v>15</v>
      </c>
      <c r="B18" s="40">
        <v>95</v>
      </c>
      <c r="C18" s="88" t="s">
        <v>348</v>
      </c>
      <c r="D18" s="88" t="s">
        <v>139</v>
      </c>
      <c r="E18" s="120">
        <v>1</v>
      </c>
      <c r="F18" s="120">
        <v>4</v>
      </c>
      <c r="G18" s="120">
        <v>4</v>
      </c>
      <c r="H18" s="18">
        <v>1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18">
        <v>1</v>
      </c>
      <c r="R18" s="18">
        <v>0</v>
      </c>
      <c r="S18" s="18">
        <v>0</v>
      </c>
      <c r="T18" s="18">
        <v>0</v>
      </c>
      <c r="U18" s="18">
        <v>0</v>
      </c>
      <c r="V18" s="18">
        <v>250</v>
      </c>
      <c r="W18" s="18">
        <v>250</v>
      </c>
      <c r="X18" s="18">
        <v>11</v>
      </c>
      <c r="Y18" s="18">
        <v>7</v>
      </c>
      <c r="Z18" s="18">
        <v>1</v>
      </c>
      <c r="AA18" s="43">
        <v>909</v>
      </c>
    </row>
    <row r="19" spans="1:27" ht="15.75" x14ac:dyDescent="0.25">
      <c r="A19" s="34">
        <v>16</v>
      </c>
      <c r="B19" s="40">
        <v>30</v>
      </c>
      <c r="C19" s="88" t="s">
        <v>340</v>
      </c>
      <c r="D19" s="88" t="s">
        <v>139</v>
      </c>
      <c r="E19" s="120">
        <v>6</v>
      </c>
      <c r="F19" s="120">
        <v>18</v>
      </c>
      <c r="G19" s="120">
        <v>13</v>
      </c>
      <c r="H19" s="18">
        <v>3</v>
      </c>
      <c r="I19" s="18">
        <v>3</v>
      </c>
      <c r="J19" s="18">
        <v>0</v>
      </c>
      <c r="K19" s="18">
        <v>0</v>
      </c>
      <c r="L19" s="18">
        <v>0</v>
      </c>
      <c r="M19" s="18">
        <v>5</v>
      </c>
      <c r="N19" s="18">
        <v>3</v>
      </c>
      <c r="O19" s="18">
        <v>0</v>
      </c>
      <c r="P19" s="18">
        <v>4</v>
      </c>
      <c r="Q19" s="18">
        <v>1</v>
      </c>
      <c r="R19" s="18">
        <v>1</v>
      </c>
      <c r="S19" s="18">
        <v>0</v>
      </c>
      <c r="T19" s="18">
        <v>0</v>
      </c>
      <c r="U19" s="18">
        <v>1</v>
      </c>
      <c r="V19" s="18">
        <v>231</v>
      </c>
      <c r="W19" s="18">
        <v>231</v>
      </c>
      <c r="X19" s="18">
        <v>29</v>
      </c>
      <c r="Y19" s="18">
        <v>5</v>
      </c>
      <c r="Z19" s="18">
        <v>1</v>
      </c>
      <c r="AA19" s="43">
        <v>966</v>
      </c>
    </row>
    <row r="20" spans="1:27" ht="15.75" x14ac:dyDescent="0.25">
      <c r="A20" s="34">
        <v>17</v>
      </c>
      <c r="B20" s="40">
        <v>4</v>
      </c>
      <c r="C20" s="88" t="s">
        <v>347</v>
      </c>
      <c r="D20" s="88" t="s">
        <v>139</v>
      </c>
      <c r="E20" s="120">
        <v>6</v>
      </c>
      <c r="F20" s="120">
        <v>10</v>
      </c>
      <c r="G20" s="120">
        <v>9</v>
      </c>
      <c r="H20" s="18">
        <v>2</v>
      </c>
      <c r="I20" s="18">
        <v>2</v>
      </c>
      <c r="J20" s="18">
        <v>0</v>
      </c>
      <c r="K20" s="18">
        <v>0</v>
      </c>
      <c r="L20" s="18">
        <v>0</v>
      </c>
      <c r="M20" s="18">
        <v>1</v>
      </c>
      <c r="N20" s="18">
        <v>0</v>
      </c>
      <c r="O20" s="18">
        <v>1</v>
      </c>
      <c r="P20" s="18">
        <v>0</v>
      </c>
      <c r="Q20" s="18">
        <v>1</v>
      </c>
      <c r="R20" s="18">
        <v>1</v>
      </c>
      <c r="S20" s="18">
        <v>0</v>
      </c>
      <c r="T20" s="18">
        <v>0</v>
      </c>
      <c r="U20" s="18">
        <v>0</v>
      </c>
      <c r="V20" s="18">
        <v>222</v>
      </c>
      <c r="W20" s="18">
        <v>222</v>
      </c>
      <c r="X20" s="18">
        <v>10</v>
      </c>
      <c r="Y20" s="18">
        <v>1</v>
      </c>
      <c r="Z20" s="18">
        <v>2</v>
      </c>
      <c r="AA20" s="43">
        <v>800</v>
      </c>
    </row>
    <row r="21" spans="1:27" ht="15.75" x14ac:dyDescent="0.25">
      <c r="A21" s="34">
        <v>18</v>
      </c>
      <c r="B21" s="40">
        <v>12</v>
      </c>
      <c r="C21" s="88" t="s">
        <v>346</v>
      </c>
      <c r="D21" s="88" t="s">
        <v>139</v>
      </c>
      <c r="E21" s="120">
        <v>3</v>
      </c>
      <c r="F21" s="120">
        <v>11</v>
      </c>
      <c r="G21" s="120">
        <v>10</v>
      </c>
      <c r="H21" s="18">
        <v>2</v>
      </c>
      <c r="I21" s="18">
        <v>1</v>
      </c>
      <c r="J21" s="18">
        <v>1</v>
      </c>
      <c r="K21" s="18">
        <v>0</v>
      </c>
      <c r="L21" s="18">
        <v>0</v>
      </c>
      <c r="M21" s="18">
        <v>1</v>
      </c>
      <c r="N21" s="18">
        <v>3</v>
      </c>
      <c r="O21" s="18">
        <v>0</v>
      </c>
      <c r="P21" s="18">
        <v>1</v>
      </c>
      <c r="Q21" s="18">
        <v>0</v>
      </c>
      <c r="R21" s="18">
        <v>0</v>
      </c>
      <c r="S21" s="18">
        <v>1</v>
      </c>
      <c r="T21" s="18">
        <v>0</v>
      </c>
      <c r="U21" s="18">
        <v>0</v>
      </c>
      <c r="V21" s="18">
        <v>200</v>
      </c>
      <c r="W21" s="18">
        <v>300</v>
      </c>
      <c r="X21" s="18">
        <v>16</v>
      </c>
      <c r="Y21" s="18">
        <v>8</v>
      </c>
      <c r="Z21" s="18">
        <v>2</v>
      </c>
      <c r="AA21" s="43">
        <v>875</v>
      </c>
    </row>
    <row r="22" spans="1:27" s="1" customFormat="1" ht="15.75" x14ac:dyDescent="0.25">
      <c r="A22" s="34">
        <v>19</v>
      </c>
      <c r="B22" s="40"/>
      <c r="C22" s="88" t="s">
        <v>549</v>
      </c>
      <c r="D22" s="88" t="s">
        <v>139</v>
      </c>
      <c r="E22" s="120">
        <v>2</v>
      </c>
      <c r="F22" s="120">
        <v>5</v>
      </c>
      <c r="G22" s="120">
        <v>5</v>
      </c>
      <c r="H22" s="18">
        <v>1</v>
      </c>
      <c r="I22" s="18">
        <v>1</v>
      </c>
      <c r="J22" s="18">
        <v>0</v>
      </c>
      <c r="K22" s="18">
        <v>0</v>
      </c>
      <c r="L22" s="18">
        <v>0</v>
      </c>
      <c r="M22" s="18">
        <v>1</v>
      </c>
      <c r="N22" s="18">
        <v>1</v>
      </c>
      <c r="O22" s="18">
        <v>0</v>
      </c>
      <c r="P22" s="18">
        <v>0</v>
      </c>
      <c r="Q22" s="18">
        <v>1</v>
      </c>
      <c r="R22" s="18">
        <v>0</v>
      </c>
      <c r="S22" s="18">
        <v>0</v>
      </c>
      <c r="T22" s="18">
        <v>0</v>
      </c>
      <c r="U22" s="18">
        <v>0</v>
      </c>
      <c r="V22" s="18">
        <v>200</v>
      </c>
      <c r="W22" s="18">
        <v>200</v>
      </c>
      <c r="X22" s="18">
        <v>0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40">
        <v>29</v>
      </c>
      <c r="C23" s="88" t="s">
        <v>141</v>
      </c>
      <c r="D23" s="88" t="s">
        <v>139</v>
      </c>
      <c r="E23" s="120">
        <v>3</v>
      </c>
      <c r="F23" s="120">
        <v>9</v>
      </c>
      <c r="G23" s="120">
        <v>7</v>
      </c>
      <c r="H23" s="18">
        <v>1</v>
      </c>
      <c r="I23" s="18">
        <v>1</v>
      </c>
      <c r="J23" s="18">
        <v>0</v>
      </c>
      <c r="K23" s="18">
        <v>0</v>
      </c>
      <c r="L23" s="18">
        <v>0</v>
      </c>
      <c r="M23" s="18">
        <v>1</v>
      </c>
      <c r="N23" s="18">
        <v>0</v>
      </c>
      <c r="O23" s="18">
        <v>0</v>
      </c>
      <c r="P23" s="18">
        <v>2</v>
      </c>
      <c r="Q23" s="18">
        <v>2</v>
      </c>
      <c r="R23" s="18">
        <v>0</v>
      </c>
      <c r="S23" s="18">
        <v>0</v>
      </c>
      <c r="T23" s="18">
        <v>0</v>
      </c>
      <c r="U23" s="18">
        <v>0</v>
      </c>
      <c r="V23" s="18">
        <v>143</v>
      </c>
      <c r="W23" s="18">
        <v>143</v>
      </c>
      <c r="X23" s="18">
        <v>6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40">
        <v>17</v>
      </c>
      <c r="C24" s="88" t="s">
        <v>423</v>
      </c>
      <c r="D24" s="88" t="s">
        <v>139</v>
      </c>
      <c r="E24" s="120">
        <v>4</v>
      </c>
      <c r="F24" s="120">
        <v>18</v>
      </c>
      <c r="G24" s="120">
        <v>15</v>
      </c>
      <c r="H24" s="18">
        <v>1</v>
      </c>
      <c r="I24" s="18">
        <v>0</v>
      </c>
      <c r="J24" s="18">
        <v>0</v>
      </c>
      <c r="K24" s="18">
        <v>1</v>
      </c>
      <c r="L24" s="18">
        <v>0</v>
      </c>
      <c r="M24" s="18">
        <v>4</v>
      </c>
      <c r="N24" s="18">
        <v>2</v>
      </c>
      <c r="O24" s="18">
        <v>2</v>
      </c>
      <c r="P24" s="18">
        <v>0</v>
      </c>
      <c r="Q24" s="18">
        <v>2</v>
      </c>
      <c r="R24" s="18">
        <v>1</v>
      </c>
      <c r="S24" s="18">
        <v>0</v>
      </c>
      <c r="T24" s="18">
        <v>1</v>
      </c>
      <c r="U24" s="18">
        <v>0</v>
      </c>
      <c r="V24" s="18">
        <v>67</v>
      </c>
      <c r="W24" s="18">
        <v>200</v>
      </c>
      <c r="X24" s="18">
        <v>7</v>
      </c>
      <c r="Y24" s="18">
        <v>6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40">
        <v>24</v>
      </c>
      <c r="C25" s="136" t="s">
        <v>496</v>
      </c>
      <c r="D25" s="88" t="s">
        <v>139</v>
      </c>
      <c r="E25" s="18">
        <v>1</v>
      </c>
      <c r="F25" s="18">
        <v>2</v>
      </c>
      <c r="G25" s="18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2</v>
      </c>
      <c r="Y25" s="18">
        <v>0</v>
      </c>
      <c r="Z25" s="18">
        <v>2</v>
      </c>
      <c r="AA25" s="43">
        <v>0</v>
      </c>
    </row>
    <row r="26" spans="1:27" s="1" customFormat="1" ht="15.75" x14ac:dyDescent="0.25">
      <c r="A26" s="34">
        <v>23</v>
      </c>
      <c r="B26" s="162"/>
      <c r="C26" s="184" t="s">
        <v>548</v>
      </c>
      <c r="D26" s="88" t="s">
        <v>139</v>
      </c>
      <c r="E26" s="120">
        <v>1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8">
        <v>1</v>
      </c>
      <c r="Y26" s="18">
        <v>1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40">
        <v>12</v>
      </c>
      <c r="C27" s="88" t="s">
        <v>344</v>
      </c>
      <c r="D27" s="88" t="s">
        <v>139</v>
      </c>
      <c r="E27" s="120">
        <v>1</v>
      </c>
      <c r="F27" s="120">
        <v>2</v>
      </c>
      <c r="G27" s="120">
        <v>2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</v>
      </c>
      <c r="O27" s="18">
        <v>0</v>
      </c>
      <c r="P27" s="18">
        <v>0</v>
      </c>
      <c r="Q27" s="18">
        <v>1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3</v>
      </c>
      <c r="Y27" s="18">
        <v>2</v>
      </c>
      <c r="Z27" s="18">
        <v>1</v>
      </c>
      <c r="AA27" s="43">
        <v>667</v>
      </c>
    </row>
    <row r="28" spans="1:27" s="1" customFormat="1" ht="15.75" x14ac:dyDescent="0.25">
      <c r="A28" s="34">
        <v>25</v>
      </c>
      <c r="B28" s="162">
        <v>7</v>
      </c>
      <c r="C28" s="184" t="s">
        <v>345</v>
      </c>
      <c r="D28" s="88" t="s">
        <v>139</v>
      </c>
      <c r="E28" s="120">
        <v>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8">
        <v>5</v>
      </c>
      <c r="Y28" s="18">
        <v>3</v>
      </c>
      <c r="Z28" s="18">
        <v>1</v>
      </c>
      <c r="AA28" s="43">
        <v>800</v>
      </c>
    </row>
    <row r="29" spans="1:27" s="1" customFormat="1" ht="15.75" x14ac:dyDescent="0.25">
      <c r="A29" s="34">
        <v>26</v>
      </c>
      <c r="B29" s="40"/>
      <c r="C29" s="88" t="s">
        <v>550</v>
      </c>
      <c r="D29" s="88" t="s">
        <v>139</v>
      </c>
      <c r="E29" s="120">
        <v>1</v>
      </c>
      <c r="F29" s="120">
        <v>4</v>
      </c>
      <c r="G29" s="120">
        <v>3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1</v>
      </c>
      <c r="Q29" s="18">
        <v>1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6</v>
      </c>
      <c r="Y29" s="18">
        <v>0</v>
      </c>
      <c r="Z29" s="18">
        <v>0</v>
      </c>
      <c r="AA29" s="43">
        <v>1000</v>
      </c>
    </row>
    <row r="30" spans="1:27" s="1" customFormat="1" ht="15.75" x14ac:dyDescent="0.25">
      <c r="A30" s="34">
        <v>27</v>
      </c>
      <c r="B30" s="40">
        <v>9</v>
      </c>
      <c r="C30" s="88" t="s">
        <v>142</v>
      </c>
      <c r="D30" s="88" t="s">
        <v>139</v>
      </c>
      <c r="E30" s="120">
        <v>1</v>
      </c>
      <c r="F30" s="120">
        <v>1</v>
      </c>
      <c r="G30" s="120">
        <v>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2</v>
      </c>
      <c r="Y30" s="18">
        <v>0</v>
      </c>
      <c r="Z30" s="18">
        <v>1</v>
      </c>
      <c r="AA30" s="43">
        <v>500</v>
      </c>
    </row>
    <row r="31" spans="1:27" s="1" customFormat="1" ht="15.75" x14ac:dyDescent="0.25">
      <c r="A31" s="34">
        <v>28</v>
      </c>
      <c r="B31" s="40">
        <v>2</v>
      </c>
      <c r="C31" s="88" t="s">
        <v>424</v>
      </c>
      <c r="D31" s="88" t="s">
        <v>139</v>
      </c>
      <c r="E31" s="120">
        <v>3</v>
      </c>
      <c r="F31" s="120">
        <v>5</v>
      </c>
      <c r="G31" s="120">
        <v>4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>
        <v>1</v>
      </c>
      <c r="P31" s="18">
        <v>0</v>
      </c>
      <c r="Q31" s="18">
        <v>1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43">
        <v>1000</v>
      </c>
    </row>
    <row r="32" spans="1:27" s="1" customFormat="1" ht="16.5" thickBot="1" x14ac:dyDescent="0.3">
      <c r="A32" s="34">
        <v>29</v>
      </c>
      <c r="B32" s="78">
        <v>17</v>
      </c>
      <c r="C32" s="90" t="s">
        <v>143</v>
      </c>
      <c r="D32" s="90" t="s">
        <v>139</v>
      </c>
      <c r="E32" s="123">
        <v>2</v>
      </c>
      <c r="F32" s="123">
        <v>4</v>
      </c>
      <c r="G32" s="123">
        <v>4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2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5</v>
      </c>
      <c r="Y32" s="39">
        <v>1</v>
      </c>
      <c r="Z32" s="39">
        <v>1</v>
      </c>
      <c r="AA32" s="80">
        <v>800</v>
      </c>
    </row>
    <row r="33" spans="1:27" s="1" customFormat="1" ht="16.5" thickBot="1" x14ac:dyDescent="0.3">
      <c r="A33" s="41"/>
      <c r="B33" s="81" t="s">
        <v>9</v>
      </c>
      <c r="C33" s="91" t="s">
        <v>139</v>
      </c>
      <c r="D33" s="91" t="s">
        <v>139</v>
      </c>
      <c r="E33" s="124">
        <v>7</v>
      </c>
      <c r="F33" s="124">
        <v>297</v>
      </c>
      <c r="G33" s="124">
        <v>255</v>
      </c>
      <c r="H33" s="38">
        <v>76</v>
      </c>
      <c r="I33" s="38">
        <v>56</v>
      </c>
      <c r="J33" s="38">
        <v>14</v>
      </c>
      <c r="K33" s="38">
        <v>1</v>
      </c>
      <c r="L33" s="38">
        <v>5</v>
      </c>
      <c r="M33" s="38">
        <v>46</v>
      </c>
      <c r="N33" s="38">
        <v>53</v>
      </c>
      <c r="O33" s="38">
        <v>9</v>
      </c>
      <c r="P33" s="38">
        <v>29</v>
      </c>
      <c r="Q33" s="38">
        <v>42</v>
      </c>
      <c r="R33" s="38">
        <v>10</v>
      </c>
      <c r="S33" s="38">
        <v>6</v>
      </c>
      <c r="T33" s="38">
        <v>1</v>
      </c>
      <c r="U33" s="38">
        <v>3</v>
      </c>
      <c r="V33" s="38">
        <v>298</v>
      </c>
      <c r="W33" s="38">
        <v>420</v>
      </c>
      <c r="X33" s="38">
        <v>311</v>
      </c>
      <c r="Y33" s="38">
        <v>92</v>
      </c>
      <c r="Z33" s="38">
        <v>32</v>
      </c>
      <c r="AA33" s="83">
        <v>897</v>
      </c>
    </row>
    <row r="34" spans="1:27" s="1" customFormat="1" ht="15.75" x14ac:dyDescent="0.25">
      <c r="A34" s="41"/>
      <c r="B34" s="42"/>
      <c r="C34" s="10"/>
      <c r="D34" s="10"/>
      <c r="E34" s="4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1"/>
      <c r="X34" s="9"/>
      <c r="Y34" s="9"/>
      <c r="Z34" s="9"/>
      <c r="AA34" s="9"/>
    </row>
    <row r="35" spans="1:27" s="1" customFormat="1" ht="15.75" x14ac:dyDescent="0.25">
      <c r="A35" s="41"/>
      <c r="B35" s="42"/>
      <c r="C35" s="10"/>
      <c r="D35" s="10"/>
      <c r="E35" s="4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1"/>
      <c r="X35" s="9"/>
      <c r="Y35" s="9"/>
      <c r="Z35" s="9"/>
      <c r="AA35" s="9"/>
    </row>
    <row r="36" spans="1:27" s="1" customFormat="1" ht="15.75" x14ac:dyDescent="0.25">
      <c r="A36" s="41"/>
      <c r="B36" s="42"/>
      <c r="C36" s="10"/>
      <c r="D36" s="10"/>
      <c r="E36" s="4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1"/>
      <c r="X36" s="9"/>
      <c r="Y36" s="9"/>
      <c r="Z36" s="9"/>
      <c r="AA36" s="9"/>
    </row>
    <row r="37" spans="1:27" s="1" customFormat="1" ht="15.75" x14ac:dyDescent="0.25">
      <c r="A37" s="41"/>
      <c r="B37" s="42"/>
      <c r="C37" s="10"/>
      <c r="D37" s="10"/>
      <c r="E37" s="4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1"/>
      <c r="X37" s="9"/>
      <c r="Y37" s="9"/>
      <c r="Z37" s="9"/>
      <c r="AA37" s="9"/>
    </row>
    <row r="38" spans="1:27" s="1" customFormat="1" ht="16.5" thickBot="1" x14ac:dyDescent="0.3">
      <c r="A38" s="41"/>
      <c r="B38" s="42"/>
      <c r="C38" s="10"/>
      <c r="D38" s="10"/>
      <c r="E38" s="4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2"/>
      <c r="S38" s="12"/>
      <c r="T38" s="12"/>
      <c r="U38" s="12"/>
      <c r="V38" s="12"/>
      <c r="W38" s="11"/>
      <c r="X38" s="9"/>
      <c r="Y38" s="9"/>
      <c r="Z38" s="9"/>
      <c r="AA38" s="9"/>
    </row>
    <row r="39" spans="1:27" ht="27" thickBot="1" x14ac:dyDescent="0.45">
      <c r="B39" s="231" t="s">
        <v>137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3"/>
    </row>
    <row r="40" spans="1:27" s="7" customFormat="1" ht="21.75" thickBot="1" x14ac:dyDescent="0.3">
      <c r="A40" s="36"/>
      <c r="B40" s="13" t="s">
        <v>28</v>
      </c>
      <c r="C40" s="14" t="s">
        <v>44</v>
      </c>
      <c r="D40" s="14" t="s">
        <v>0</v>
      </c>
      <c r="E40" s="15" t="s">
        <v>24</v>
      </c>
      <c r="F40" s="15" t="s">
        <v>29</v>
      </c>
      <c r="G40" s="15" t="s">
        <v>25</v>
      </c>
      <c r="H40" s="15" t="s">
        <v>26</v>
      </c>
      <c r="I40" s="15" t="s">
        <v>27</v>
      </c>
      <c r="J40" s="15" t="s">
        <v>14</v>
      </c>
      <c r="K40" s="15" t="s">
        <v>15</v>
      </c>
      <c r="L40" s="15" t="s">
        <v>39</v>
      </c>
      <c r="M40" s="15" t="s">
        <v>18</v>
      </c>
      <c r="N40" s="15" t="s">
        <v>23</v>
      </c>
      <c r="O40" s="15" t="s">
        <v>40</v>
      </c>
      <c r="P40" s="15" t="s">
        <v>41</v>
      </c>
      <c r="Q40" s="15" t="s">
        <v>42</v>
      </c>
      <c r="R40" s="15" t="s">
        <v>33</v>
      </c>
      <c r="S40" s="15" t="s">
        <v>22</v>
      </c>
      <c r="T40" s="15" t="s">
        <v>43</v>
      </c>
      <c r="U40" s="19" t="s">
        <v>16</v>
      </c>
      <c r="V40" s="84" t="s">
        <v>224</v>
      </c>
      <c r="W40" s="31"/>
      <c r="X40" s="31"/>
      <c r="Y40" s="31"/>
      <c r="Z40" s="31"/>
    </row>
    <row r="41" spans="1:27" ht="15.75" x14ac:dyDescent="0.25">
      <c r="A41" s="34">
        <v>1</v>
      </c>
      <c r="B41" s="47">
        <v>95</v>
      </c>
      <c r="C41" s="48" t="s">
        <v>348</v>
      </c>
      <c r="D41" s="48" t="s">
        <v>139</v>
      </c>
      <c r="E41" s="37">
        <v>21.2</v>
      </c>
      <c r="F41" s="37">
        <v>6</v>
      </c>
      <c r="G41" s="37">
        <v>0</v>
      </c>
      <c r="H41" s="37">
        <v>4</v>
      </c>
      <c r="I41" s="37">
        <v>0</v>
      </c>
      <c r="J41" s="37">
        <v>32</v>
      </c>
      <c r="K41" s="37">
        <v>25</v>
      </c>
      <c r="L41" s="48">
        <v>21</v>
      </c>
      <c r="M41" s="37">
        <v>17</v>
      </c>
      <c r="N41" s="37">
        <v>1</v>
      </c>
      <c r="O41" s="48" t="s">
        <v>661</v>
      </c>
      <c r="P41" s="171">
        <v>117</v>
      </c>
      <c r="Q41" s="171">
        <v>3</v>
      </c>
      <c r="R41" s="171">
        <v>17</v>
      </c>
      <c r="S41" s="171">
        <v>1</v>
      </c>
      <c r="T41" s="171">
        <v>2</v>
      </c>
      <c r="U41" s="171">
        <v>4</v>
      </c>
      <c r="V41" s="172">
        <v>261</v>
      </c>
      <c r="AA41"/>
    </row>
    <row r="42" spans="1:27" ht="15.75" x14ac:dyDescent="0.25">
      <c r="A42" s="34">
        <v>2</v>
      </c>
      <c r="B42" s="40">
        <v>7</v>
      </c>
      <c r="C42" s="136" t="s">
        <v>345</v>
      </c>
      <c r="D42" s="136" t="s">
        <v>139</v>
      </c>
      <c r="E42" s="18">
        <v>10</v>
      </c>
      <c r="F42" s="18">
        <v>4</v>
      </c>
      <c r="G42" s="18">
        <v>0</v>
      </c>
      <c r="H42" s="18">
        <v>0</v>
      </c>
      <c r="I42" s="18">
        <v>0</v>
      </c>
      <c r="J42" s="18">
        <v>19</v>
      </c>
      <c r="K42" s="18">
        <v>16</v>
      </c>
      <c r="L42" s="136">
        <v>11</v>
      </c>
      <c r="M42" s="18">
        <v>2</v>
      </c>
      <c r="N42" s="18">
        <v>1</v>
      </c>
      <c r="O42" s="136" t="s">
        <v>660</v>
      </c>
      <c r="P42" s="160">
        <v>52</v>
      </c>
      <c r="Q42" s="160">
        <v>1</v>
      </c>
      <c r="R42" s="160">
        <v>3</v>
      </c>
      <c r="S42" s="160">
        <v>0</v>
      </c>
      <c r="T42" s="160">
        <v>0</v>
      </c>
      <c r="U42" s="160">
        <v>5</v>
      </c>
      <c r="V42" s="173">
        <v>94</v>
      </c>
      <c r="AA42"/>
    </row>
    <row r="43" spans="1:27" ht="15.75" x14ac:dyDescent="0.25">
      <c r="A43" s="34">
        <v>3</v>
      </c>
      <c r="B43" s="40">
        <v>12</v>
      </c>
      <c r="C43" s="136" t="s">
        <v>346</v>
      </c>
      <c r="D43" s="136" t="s">
        <v>139</v>
      </c>
      <c r="E43" s="18">
        <v>8.1</v>
      </c>
      <c r="F43" s="18">
        <v>2</v>
      </c>
      <c r="G43" s="18">
        <v>0</v>
      </c>
      <c r="H43" s="18">
        <v>0</v>
      </c>
      <c r="I43" s="18">
        <v>0</v>
      </c>
      <c r="J43" s="18">
        <v>11</v>
      </c>
      <c r="K43" s="18">
        <v>8</v>
      </c>
      <c r="L43" s="136">
        <v>5</v>
      </c>
      <c r="M43" s="18">
        <v>2</v>
      </c>
      <c r="N43" s="18">
        <v>0</v>
      </c>
      <c r="O43" s="136" t="s">
        <v>631</v>
      </c>
      <c r="P43" s="160">
        <v>41</v>
      </c>
      <c r="Q43" s="160">
        <v>2</v>
      </c>
      <c r="R43" s="160">
        <v>4</v>
      </c>
      <c r="S43" s="160">
        <v>0</v>
      </c>
      <c r="T43" s="160">
        <v>0</v>
      </c>
      <c r="U43" s="160">
        <v>2</v>
      </c>
      <c r="V43" s="173">
        <v>59</v>
      </c>
      <c r="AA43"/>
    </row>
    <row r="44" spans="1:27" ht="15.75" x14ac:dyDescent="0.25">
      <c r="A44" s="34">
        <v>4</v>
      </c>
      <c r="B44" s="40">
        <v>9</v>
      </c>
      <c r="C44" s="136" t="s">
        <v>142</v>
      </c>
      <c r="D44" s="136" t="s">
        <v>139</v>
      </c>
      <c r="E44" s="18">
        <v>7</v>
      </c>
      <c r="F44" s="18">
        <v>4</v>
      </c>
      <c r="G44" s="18">
        <v>1</v>
      </c>
      <c r="H44" s="18">
        <v>0</v>
      </c>
      <c r="I44" s="18">
        <v>0</v>
      </c>
      <c r="J44" s="18">
        <v>7</v>
      </c>
      <c r="K44" s="18">
        <v>8</v>
      </c>
      <c r="L44" s="136">
        <v>2</v>
      </c>
      <c r="M44" s="18">
        <v>7</v>
      </c>
      <c r="N44" s="18">
        <v>2</v>
      </c>
      <c r="O44" s="136" t="s">
        <v>650</v>
      </c>
      <c r="P44" s="160">
        <v>38</v>
      </c>
      <c r="Q44" s="160">
        <v>0</v>
      </c>
      <c r="R44" s="160">
        <v>5</v>
      </c>
      <c r="S44" s="160">
        <v>1</v>
      </c>
      <c r="T44" s="160">
        <v>0</v>
      </c>
      <c r="U44" s="160">
        <v>4</v>
      </c>
      <c r="V44" s="173">
        <v>82</v>
      </c>
      <c r="AA44"/>
    </row>
    <row r="45" spans="1:27" ht="15.75" x14ac:dyDescent="0.25">
      <c r="A45" s="34">
        <v>5</v>
      </c>
      <c r="B45" s="40">
        <v>23</v>
      </c>
      <c r="C45" s="136" t="s">
        <v>551</v>
      </c>
      <c r="D45" s="136" t="s">
        <v>139</v>
      </c>
      <c r="E45" s="18">
        <v>7</v>
      </c>
      <c r="F45" s="18">
        <v>1</v>
      </c>
      <c r="G45" s="18">
        <v>1</v>
      </c>
      <c r="H45" s="18">
        <v>0</v>
      </c>
      <c r="I45" s="18">
        <v>0</v>
      </c>
      <c r="J45" s="18">
        <v>0</v>
      </c>
      <c r="K45" s="18">
        <v>0</v>
      </c>
      <c r="L45" s="136">
        <v>0</v>
      </c>
      <c r="M45" s="18">
        <v>2</v>
      </c>
      <c r="N45" s="18">
        <v>0</v>
      </c>
      <c r="O45" s="136" t="s">
        <v>578</v>
      </c>
      <c r="P45" s="160">
        <v>24</v>
      </c>
      <c r="Q45" s="160">
        <v>0</v>
      </c>
      <c r="R45" s="160">
        <v>6</v>
      </c>
      <c r="S45" s="160">
        <v>0</v>
      </c>
      <c r="T45" s="160">
        <v>0</v>
      </c>
      <c r="U45" s="160">
        <v>2</v>
      </c>
      <c r="V45" s="173">
        <v>46</v>
      </c>
      <c r="AA45"/>
    </row>
    <row r="46" spans="1:27" ht="15.75" x14ac:dyDescent="0.25">
      <c r="A46" s="34">
        <v>6</v>
      </c>
      <c r="B46" s="40">
        <v>17</v>
      </c>
      <c r="C46" s="136" t="s">
        <v>659</v>
      </c>
      <c r="D46" s="136" t="s">
        <v>139</v>
      </c>
      <c r="E46" s="18">
        <v>3</v>
      </c>
      <c r="F46" s="18">
        <v>1</v>
      </c>
      <c r="G46" s="18">
        <v>0</v>
      </c>
      <c r="H46" s="18">
        <v>0</v>
      </c>
      <c r="I46" s="18">
        <v>0</v>
      </c>
      <c r="J46" s="18">
        <v>4</v>
      </c>
      <c r="K46" s="18">
        <v>3</v>
      </c>
      <c r="L46" s="136">
        <v>3</v>
      </c>
      <c r="M46" s="18">
        <v>2</v>
      </c>
      <c r="N46" s="18">
        <v>0</v>
      </c>
      <c r="O46" s="136" t="s">
        <v>572</v>
      </c>
      <c r="P46" s="160">
        <v>14</v>
      </c>
      <c r="Q46" s="160">
        <v>0</v>
      </c>
      <c r="R46" s="160">
        <v>1</v>
      </c>
      <c r="S46" s="160">
        <v>0</v>
      </c>
      <c r="T46" s="160">
        <v>0</v>
      </c>
      <c r="U46" s="160">
        <v>2</v>
      </c>
      <c r="V46" s="173">
        <v>22</v>
      </c>
      <c r="AA46"/>
    </row>
    <row r="47" spans="1:27" ht="15.75" x14ac:dyDescent="0.25">
      <c r="A47" s="34">
        <v>7</v>
      </c>
      <c r="B47" s="40">
        <v>24</v>
      </c>
      <c r="C47" s="136" t="s">
        <v>496</v>
      </c>
      <c r="D47" s="136" t="s">
        <v>139</v>
      </c>
      <c r="E47" s="18">
        <v>2.1</v>
      </c>
      <c r="F47" s="18">
        <v>1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36">
        <v>0</v>
      </c>
      <c r="M47" s="18">
        <v>5</v>
      </c>
      <c r="N47" s="18">
        <v>0</v>
      </c>
      <c r="O47" s="136" t="s">
        <v>578</v>
      </c>
      <c r="P47" s="160">
        <v>12</v>
      </c>
      <c r="Q47" s="160">
        <v>1</v>
      </c>
      <c r="R47" s="160">
        <v>4</v>
      </c>
      <c r="S47" s="160">
        <v>0</v>
      </c>
      <c r="T47" s="160">
        <v>0</v>
      </c>
      <c r="U47" s="160">
        <v>2</v>
      </c>
      <c r="V47" s="173">
        <v>35</v>
      </c>
    </row>
    <row r="48" spans="1:27" ht="15.75" x14ac:dyDescent="0.25">
      <c r="A48" s="34">
        <v>8</v>
      </c>
      <c r="B48" s="40">
        <v>24</v>
      </c>
      <c r="C48" s="136" t="s">
        <v>495</v>
      </c>
      <c r="D48" s="136" t="s">
        <v>139</v>
      </c>
      <c r="E48" s="18">
        <v>2</v>
      </c>
      <c r="F48" s="18">
        <v>2</v>
      </c>
      <c r="G48" s="18">
        <v>0</v>
      </c>
      <c r="H48" s="18">
        <v>0</v>
      </c>
      <c r="I48" s="18">
        <v>1</v>
      </c>
      <c r="J48" s="18">
        <v>3</v>
      </c>
      <c r="K48" s="18">
        <v>4</v>
      </c>
      <c r="L48" s="136">
        <v>0</v>
      </c>
      <c r="M48" s="18">
        <v>0</v>
      </c>
      <c r="N48" s="18">
        <v>1</v>
      </c>
      <c r="O48" s="136" t="s">
        <v>578</v>
      </c>
      <c r="P48" s="160">
        <v>11</v>
      </c>
      <c r="Q48" s="160">
        <v>0</v>
      </c>
      <c r="R48" s="160">
        <v>4</v>
      </c>
      <c r="S48" s="160">
        <v>0</v>
      </c>
      <c r="T48" s="160">
        <v>0</v>
      </c>
      <c r="U48" s="160">
        <v>1</v>
      </c>
      <c r="V48" s="173">
        <v>20</v>
      </c>
    </row>
    <row r="49" spans="2:22" ht="15.75" x14ac:dyDescent="0.25">
      <c r="B49" s="40"/>
      <c r="C49" s="136" t="s">
        <v>548</v>
      </c>
      <c r="D49" s="136" t="s">
        <v>139</v>
      </c>
      <c r="E49" s="18">
        <v>1</v>
      </c>
      <c r="F49" s="18">
        <v>1</v>
      </c>
      <c r="G49" s="18">
        <v>0</v>
      </c>
      <c r="H49" s="18">
        <v>0</v>
      </c>
      <c r="I49" s="18">
        <v>0</v>
      </c>
      <c r="J49" s="18">
        <v>1</v>
      </c>
      <c r="K49" s="18">
        <v>0</v>
      </c>
      <c r="L49" s="136">
        <v>0</v>
      </c>
      <c r="M49" s="18">
        <v>1</v>
      </c>
      <c r="N49" s="18">
        <v>0</v>
      </c>
      <c r="O49" s="136" t="s">
        <v>578</v>
      </c>
      <c r="P49" s="160">
        <v>4</v>
      </c>
      <c r="Q49" s="160">
        <v>0</v>
      </c>
      <c r="R49" s="160">
        <v>0</v>
      </c>
      <c r="S49" s="160">
        <v>0</v>
      </c>
      <c r="T49" s="160">
        <v>0</v>
      </c>
      <c r="U49" s="160">
        <v>0</v>
      </c>
      <c r="V49" s="173">
        <v>7</v>
      </c>
    </row>
    <row r="50" spans="2:22" ht="16.5" thickBot="1" x14ac:dyDescent="0.3">
      <c r="B50" s="78">
        <v>22</v>
      </c>
      <c r="C50" s="79" t="s">
        <v>341</v>
      </c>
      <c r="D50" s="79" t="s">
        <v>139</v>
      </c>
      <c r="E50" s="39">
        <v>0</v>
      </c>
      <c r="F50" s="39">
        <v>2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79">
        <v>0</v>
      </c>
      <c r="M50" s="39">
        <v>1</v>
      </c>
      <c r="N50" s="39">
        <v>0</v>
      </c>
      <c r="O50" s="79" t="s">
        <v>578</v>
      </c>
      <c r="P50" s="174">
        <v>1</v>
      </c>
      <c r="Q50" s="174">
        <v>0</v>
      </c>
      <c r="R50" s="174">
        <v>0</v>
      </c>
      <c r="S50" s="174">
        <v>0</v>
      </c>
      <c r="T50" s="174">
        <v>1</v>
      </c>
      <c r="U50" s="174">
        <v>0</v>
      </c>
      <c r="V50" s="175">
        <v>4</v>
      </c>
    </row>
    <row r="51" spans="2:22" ht="16.5" thickBot="1" x14ac:dyDescent="0.3">
      <c r="B51" s="81" t="s">
        <v>9</v>
      </c>
      <c r="C51" s="82" t="s">
        <v>139</v>
      </c>
      <c r="D51" s="82" t="s">
        <v>139</v>
      </c>
      <c r="E51" s="38">
        <v>62.1</v>
      </c>
      <c r="F51" s="38">
        <v>7</v>
      </c>
      <c r="G51" s="38">
        <v>2</v>
      </c>
      <c r="H51" s="38">
        <v>4</v>
      </c>
      <c r="I51" s="38">
        <v>1</v>
      </c>
      <c r="J51" s="38">
        <v>77</v>
      </c>
      <c r="K51" s="38">
        <v>66</v>
      </c>
      <c r="L51" s="82">
        <v>43</v>
      </c>
      <c r="M51" s="38">
        <v>39</v>
      </c>
      <c r="N51" s="38">
        <v>5</v>
      </c>
      <c r="O51" s="82" t="s">
        <v>662</v>
      </c>
      <c r="P51" s="176">
        <v>314</v>
      </c>
      <c r="Q51" s="176">
        <v>7</v>
      </c>
      <c r="R51" s="176">
        <v>44</v>
      </c>
      <c r="S51" s="176">
        <v>2</v>
      </c>
      <c r="T51" s="176">
        <v>3</v>
      </c>
      <c r="U51" s="176">
        <v>22</v>
      </c>
      <c r="V51" s="177">
        <v>630</v>
      </c>
    </row>
  </sheetData>
  <sortState ref="B41:V50">
    <sortCondition descending="1" ref="E41:E50"/>
  </sortState>
  <mergeCells count="3">
    <mergeCell ref="B1:AA1"/>
    <mergeCell ref="B2:AA2"/>
    <mergeCell ref="B39:V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selection activeCell="C3" sqref="C3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41.42578125" style="35" bestFit="1" customWidth="1"/>
    <col min="4" max="4" width="17.140625" bestFit="1" customWidth="1"/>
    <col min="5" max="5" width="6.4257812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7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60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11</v>
      </c>
      <c r="C4" s="89" t="s">
        <v>663</v>
      </c>
      <c r="D4" s="89" t="s">
        <v>145</v>
      </c>
      <c r="E4" s="121">
        <v>1</v>
      </c>
      <c r="F4" s="121">
        <v>2</v>
      </c>
      <c r="G4" s="121">
        <v>2</v>
      </c>
      <c r="H4" s="37">
        <v>2</v>
      </c>
      <c r="I4" s="37">
        <v>2</v>
      </c>
      <c r="J4" s="37">
        <v>0</v>
      </c>
      <c r="K4" s="37">
        <v>0</v>
      </c>
      <c r="L4" s="37">
        <v>0</v>
      </c>
      <c r="M4" s="37">
        <v>0</v>
      </c>
      <c r="N4" s="37">
        <v>1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1000</v>
      </c>
      <c r="W4" s="37">
        <v>1000</v>
      </c>
      <c r="X4" s="37">
        <v>0</v>
      </c>
      <c r="Y4" s="37">
        <v>0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20</v>
      </c>
      <c r="C5" s="88" t="s">
        <v>144</v>
      </c>
      <c r="D5" s="88" t="s">
        <v>145</v>
      </c>
      <c r="E5" s="120">
        <v>5</v>
      </c>
      <c r="F5" s="120">
        <v>24</v>
      </c>
      <c r="G5" s="120">
        <v>18</v>
      </c>
      <c r="H5" s="18">
        <v>11</v>
      </c>
      <c r="I5" s="18">
        <v>10</v>
      </c>
      <c r="J5" s="18">
        <v>1</v>
      </c>
      <c r="K5" s="18">
        <v>0</v>
      </c>
      <c r="L5" s="18">
        <v>0</v>
      </c>
      <c r="M5" s="18">
        <v>8</v>
      </c>
      <c r="N5" s="18">
        <v>8</v>
      </c>
      <c r="O5" s="18">
        <v>1</v>
      </c>
      <c r="P5" s="18">
        <v>5</v>
      </c>
      <c r="Q5" s="18">
        <v>1</v>
      </c>
      <c r="R5" s="18">
        <v>2</v>
      </c>
      <c r="S5" s="18">
        <v>2</v>
      </c>
      <c r="T5" s="18">
        <v>0</v>
      </c>
      <c r="U5" s="18">
        <v>0</v>
      </c>
      <c r="V5" s="18">
        <v>611</v>
      </c>
      <c r="W5" s="18">
        <v>667</v>
      </c>
      <c r="X5" s="18">
        <v>8</v>
      </c>
      <c r="Y5" s="18">
        <v>1</v>
      </c>
      <c r="Z5" s="18">
        <v>2</v>
      </c>
      <c r="AA5" s="43">
        <v>750</v>
      </c>
    </row>
    <row r="6" spans="1:27" ht="15.75" x14ac:dyDescent="0.25">
      <c r="A6" s="34">
        <v>3</v>
      </c>
      <c r="B6" s="40">
        <v>1</v>
      </c>
      <c r="C6" s="88" t="s">
        <v>497</v>
      </c>
      <c r="D6" s="88" t="s">
        <v>145</v>
      </c>
      <c r="E6" s="120">
        <v>3</v>
      </c>
      <c r="F6" s="120">
        <v>13</v>
      </c>
      <c r="G6" s="120">
        <v>10</v>
      </c>
      <c r="H6" s="18">
        <v>4</v>
      </c>
      <c r="I6" s="18">
        <v>3</v>
      </c>
      <c r="J6" s="18">
        <v>0</v>
      </c>
      <c r="K6" s="18">
        <v>0</v>
      </c>
      <c r="L6" s="18">
        <v>1</v>
      </c>
      <c r="M6" s="18">
        <v>2</v>
      </c>
      <c r="N6" s="18">
        <v>5</v>
      </c>
      <c r="O6" s="18">
        <v>1</v>
      </c>
      <c r="P6" s="18">
        <v>2</v>
      </c>
      <c r="Q6" s="18">
        <v>2</v>
      </c>
      <c r="R6" s="18">
        <v>0</v>
      </c>
      <c r="S6" s="18">
        <v>0</v>
      </c>
      <c r="T6" s="18">
        <v>0</v>
      </c>
      <c r="U6" s="18">
        <v>0</v>
      </c>
      <c r="V6" s="18">
        <v>400</v>
      </c>
      <c r="W6" s="18">
        <v>700</v>
      </c>
      <c r="X6" s="18">
        <v>12</v>
      </c>
      <c r="Y6" s="18">
        <v>1</v>
      </c>
      <c r="Z6" s="18">
        <v>2</v>
      </c>
      <c r="AA6" s="43">
        <v>833</v>
      </c>
    </row>
    <row r="7" spans="1:27" ht="15.75" x14ac:dyDescent="0.25">
      <c r="A7" s="34">
        <v>4</v>
      </c>
      <c r="B7" s="40">
        <v>19</v>
      </c>
      <c r="C7" s="136" t="s">
        <v>354</v>
      </c>
      <c r="D7" s="88" t="s">
        <v>145</v>
      </c>
      <c r="E7" s="18">
        <v>4</v>
      </c>
      <c r="F7" s="18">
        <v>17</v>
      </c>
      <c r="G7" s="18">
        <v>15</v>
      </c>
      <c r="H7" s="18">
        <v>6</v>
      </c>
      <c r="I7" s="18">
        <v>5</v>
      </c>
      <c r="J7" s="18">
        <v>1</v>
      </c>
      <c r="K7" s="18">
        <v>0</v>
      </c>
      <c r="L7" s="18">
        <v>0</v>
      </c>
      <c r="M7" s="18">
        <v>5</v>
      </c>
      <c r="N7" s="18">
        <v>3</v>
      </c>
      <c r="O7" s="18">
        <v>0</v>
      </c>
      <c r="P7" s="18">
        <v>2</v>
      </c>
      <c r="Q7" s="18">
        <v>2</v>
      </c>
      <c r="R7" s="18">
        <v>0</v>
      </c>
      <c r="S7" s="18">
        <v>1</v>
      </c>
      <c r="T7" s="18">
        <v>0</v>
      </c>
      <c r="U7" s="18">
        <v>0</v>
      </c>
      <c r="V7" s="18">
        <v>400</v>
      </c>
      <c r="W7" s="18">
        <v>467</v>
      </c>
      <c r="X7" s="18">
        <v>15</v>
      </c>
      <c r="Y7" s="18">
        <v>3</v>
      </c>
      <c r="Z7" s="18">
        <v>0</v>
      </c>
      <c r="AA7" s="43">
        <v>1000</v>
      </c>
    </row>
    <row r="8" spans="1:27" ht="15.75" x14ac:dyDescent="0.25">
      <c r="A8" s="34">
        <v>5</v>
      </c>
      <c r="B8" s="40">
        <v>15</v>
      </c>
      <c r="C8" s="88" t="s">
        <v>150</v>
      </c>
      <c r="D8" s="88" t="s">
        <v>145</v>
      </c>
      <c r="E8" s="120">
        <v>7</v>
      </c>
      <c r="F8" s="120">
        <v>32</v>
      </c>
      <c r="G8" s="120">
        <v>28</v>
      </c>
      <c r="H8" s="18">
        <v>11</v>
      </c>
      <c r="I8" s="18">
        <v>10</v>
      </c>
      <c r="J8" s="18">
        <v>1</v>
      </c>
      <c r="K8" s="18">
        <v>0</v>
      </c>
      <c r="L8" s="18">
        <v>0</v>
      </c>
      <c r="M8" s="18">
        <v>5</v>
      </c>
      <c r="N8" s="18">
        <v>10</v>
      </c>
      <c r="O8" s="18">
        <v>1</v>
      </c>
      <c r="P8" s="18">
        <v>3</v>
      </c>
      <c r="Q8" s="18">
        <v>4</v>
      </c>
      <c r="R8" s="18">
        <v>2</v>
      </c>
      <c r="S8" s="18">
        <v>0</v>
      </c>
      <c r="T8" s="18">
        <v>0</v>
      </c>
      <c r="U8" s="18">
        <v>0</v>
      </c>
      <c r="V8" s="18">
        <v>393</v>
      </c>
      <c r="W8" s="18">
        <v>429</v>
      </c>
      <c r="X8" s="18">
        <v>49</v>
      </c>
      <c r="Y8" s="18">
        <v>30</v>
      </c>
      <c r="Z8" s="18">
        <v>5</v>
      </c>
      <c r="AA8" s="43">
        <v>898</v>
      </c>
    </row>
    <row r="9" spans="1:27" ht="15.75" x14ac:dyDescent="0.25">
      <c r="A9" s="34">
        <v>6</v>
      </c>
      <c r="B9" s="40">
        <v>24</v>
      </c>
      <c r="C9" s="88" t="s">
        <v>155</v>
      </c>
      <c r="D9" s="88" t="s">
        <v>145</v>
      </c>
      <c r="E9" s="120">
        <v>7</v>
      </c>
      <c r="F9" s="120">
        <v>34</v>
      </c>
      <c r="G9" s="120">
        <v>33</v>
      </c>
      <c r="H9" s="18">
        <v>11</v>
      </c>
      <c r="I9" s="18">
        <v>8</v>
      </c>
      <c r="J9" s="18">
        <v>2</v>
      </c>
      <c r="K9" s="18">
        <v>0</v>
      </c>
      <c r="L9" s="18">
        <v>1</v>
      </c>
      <c r="M9" s="18">
        <v>8</v>
      </c>
      <c r="N9" s="18">
        <v>8</v>
      </c>
      <c r="O9" s="18">
        <v>0</v>
      </c>
      <c r="P9" s="18">
        <v>0</v>
      </c>
      <c r="Q9" s="18">
        <v>3</v>
      </c>
      <c r="R9" s="18">
        <v>2</v>
      </c>
      <c r="S9" s="18">
        <v>1</v>
      </c>
      <c r="T9" s="18">
        <v>1</v>
      </c>
      <c r="U9" s="18">
        <v>0</v>
      </c>
      <c r="V9" s="18">
        <v>333</v>
      </c>
      <c r="W9" s="18">
        <v>485</v>
      </c>
      <c r="X9" s="18">
        <v>44</v>
      </c>
      <c r="Y9" s="18">
        <v>0</v>
      </c>
      <c r="Z9" s="18">
        <v>1</v>
      </c>
      <c r="AA9" s="43">
        <v>977</v>
      </c>
    </row>
    <row r="10" spans="1:27" ht="15.75" x14ac:dyDescent="0.25">
      <c r="A10" s="34">
        <v>7</v>
      </c>
      <c r="B10" s="40">
        <v>9</v>
      </c>
      <c r="C10" s="88" t="s">
        <v>160</v>
      </c>
      <c r="D10" s="88" t="s">
        <v>145</v>
      </c>
      <c r="E10" s="120">
        <v>4</v>
      </c>
      <c r="F10" s="120">
        <v>15</v>
      </c>
      <c r="G10" s="120">
        <v>12</v>
      </c>
      <c r="H10" s="18">
        <v>4</v>
      </c>
      <c r="I10" s="18">
        <v>4</v>
      </c>
      <c r="J10" s="18">
        <v>0</v>
      </c>
      <c r="K10" s="18">
        <v>0</v>
      </c>
      <c r="L10" s="18">
        <v>0</v>
      </c>
      <c r="M10" s="18">
        <v>3</v>
      </c>
      <c r="N10" s="18">
        <v>1</v>
      </c>
      <c r="O10" s="18">
        <v>1</v>
      </c>
      <c r="P10" s="18">
        <v>2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333</v>
      </c>
      <c r="W10" s="18">
        <v>333</v>
      </c>
      <c r="X10" s="18">
        <v>10</v>
      </c>
      <c r="Y10" s="18">
        <v>0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27</v>
      </c>
      <c r="C11" s="88" t="s">
        <v>158</v>
      </c>
      <c r="D11" s="88" t="s">
        <v>145</v>
      </c>
      <c r="E11" s="120">
        <v>6</v>
      </c>
      <c r="F11" s="120">
        <v>29</v>
      </c>
      <c r="G11" s="120">
        <v>23</v>
      </c>
      <c r="H11" s="18">
        <v>7</v>
      </c>
      <c r="I11" s="18">
        <v>6</v>
      </c>
      <c r="J11" s="18">
        <v>1</v>
      </c>
      <c r="K11" s="18">
        <v>0</v>
      </c>
      <c r="L11" s="18">
        <v>0</v>
      </c>
      <c r="M11" s="18">
        <v>6</v>
      </c>
      <c r="N11" s="18">
        <v>3</v>
      </c>
      <c r="O11" s="18">
        <v>2</v>
      </c>
      <c r="P11" s="18">
        <v>4</v>
      </c>
      <c r="Q11" s="18">
        <v>3</v>
      </c>
      <c r="R11" s="18">
        <v>1</v>
      </c>
      <c r="S11" s="18">
        <v>2</v>
      </c>
      <c r="T11" s="18">
        <v>0</v>
      </c>
      <c r="U11" s="18">
        <v>0</v>
      </c>
      <c r="V11" s="18">
        <v>304</v>
      </c>
      <c r="W11" s="18">
        <v>348</v>
      </c>
      <c r="X11" s="18">
        <v>50</v>
      </c>
      <c r="Y11" s="18">
        <v>12</v>
      </c>
      <c r="Z11" s="18">
        <v>3</v>
      </c>
      <c r="AA11" s="43">
        <v>940</v>
      </c>
    </row>
    <row r="12" spans="1:27" ht="15.75" x14ac:dyDescent="0.25">
      <c r="A12" s="34">
        <v>9</v>
      </c>
      <c r="B12" s="40">
        <v>11</v>
      </c>
      <c r="C12" s="88" t="s">
        <v>146</v>
      </c>
      <c r="D12" s="88" t="s">
        <v>145</v>
      </c>
      <c r="E12" s="120">
        <v>6</v>
      </c>
      <c r="F12" s="120">
        <v>22</v>
      </c>
      <c r="G12" s="120">
        <v>21</v>
      </c>
      <c r="H12" s="18">
        <v>5</v>
      </c>
      <c r="I12" s="18">
        <v>2</v>
      </c>
      <c r="J12" s="18">
        <v>2</v>
      </c>
      <c r="K12" s="18">
        <v>0</v>
      </c>
      <c r="L12" s="18">
        <v>1</v>
      </c>
      <c r="M12" s="18">
        <v>3</v>
      </c>
      <c r="N12" s="18">
        <v>4</v>
      </c>
      <c r="O12" s="18">
        <v>0</v>
      </c>
      <c r="P12" s="18">
        <v>1</v>
      </c>
      <c r="Q12" s="18">
        <v>8</v>
      </c>
      <c r="R12" s="18">
        <v>0</v>
      </c>
      <c r="S12" s="18">
        <v>0</v>
      </c>
      <c r="T12" s="18">
        <v>0</v>
      </c>
      <c r="U12" s="18">
        <v>0</v>
      </c>
      <c r="V12" s="18">
        <v>238</v>
      </c>
      <c r="W12" s="18">
        <v>476</v>
      </c>
      <c r="X12" s="18">
        <v>23</v>
      </c>
      <c r="Y12" s="18">
        <v>11</v>
      </c>
      <c r="Z12" s="18">
        <v>8</v>
      </c>
      <c r="AA12" s="43">
        <v>652</v>
      </c>
    </row>
    <row r="13" spans="1:27" ht="15.75" x14ac:dyDescent="0.25">
      <c r="A13" s="34">
        <v>10</v>
      </c>
      <c r="B13" s="40">
        <v>60</v>
      </c>
      <c r="C13" s="88" t="s">
        <v>153</v>
      </c>
      <c r="D13" s="88" t="s">
        <v>145</v>
      </c>
      <c r="E13" s="120">
        <v>6</v>
      </c>
      <c r="F13" s="120">
        <v>13</v>
      </c>
      <c r="G13" s="120">
        <v>13</v>
      </c>
      <c r="H13" s="18">
        <v>3</v>
      </c>
      <c r="I13" s="18">
        <v>2</v>
      </c>
      <c r="J13" s="18">
        <v>1</v>
      </c>
      <c r="K13" s="18">
        <v>0</v>
      </c>
      <c r="L13" s="18">
        <v>0</v>
      </c>
      <c r="M13" s="18">
        <v>2</v>
      </c>
      <c r="N13" s="18">
        <v>1</v>
      </c>
      <c r="O13" s="18">
        <v>0</v>
      </c>
      <c r="P13" s="18">
        <v>0</v>
      </c>
      <c r="Q13" s="18">
        <v>5</v>
      </c>
      <c r="R13" s="18">
        <v>0</v>
      </c>
      <c r="S13" s="18">
        <v>0</v>
      </c>
      <c r="T13" s="18">
        <v>0</v>
      </c>
      <c r="U13" s="18">
        <v>0</v>
      </c>
      <c r="V13" s="18">
        <v>231</v>
      </c>
      <c r="W13" s="18">
        <v>308</v>
      </c>
      <c r="X13" s="18">
        <v>9</v>
      </c>
      <c r="Y13" s="18">
        <v>1</v>
      </c>
      <c r="Z13" s="18">
        <v>1</v>
      </c>
      <c r="AA13" s="43">
        <v>889</v>
      </c>
    </row>
    <row r="14" spans="1:27" ht="15.75" x14ac:dyDescent="0.25">
      <c r="A14" s="34">
        <v>11</v>
      </c>
      <c r="B14" s="40">
        <v>18</v>
      </c>
      <c r="C14" s="88" t="s">
        <v>148</v>
      </c>
      <c r="D14" s="88" t="s">
        <v>145</v>
      </c>
      <c r="E14" s="120">
        <v>2</v>
      </c>
      <c r="F14" s="120">
        <v>6</v>
      </c>
      <c r="G14" s="120">
        <v>5</v>
      </c>
      <c r="H14" s="18">
        <v>1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2</v>
      </c>
      <c r="O14" s="18">
        <v>1</v>
      </c>
      <c r="P14" s="18">
        <v>0</v>
      </c>
      <c r="Q14" s="18">
        <v>1</v>
      </c>
      <c r="R14" s="18">
        <v>0</v>
      </c>
      <c r="S14" s="18">
        <v>0</v>
      </c>
      <c r="T14" s="18">
        <v>0</v>
      </c>
      <c r="U14" s="18">
        <v>0</v>
      </c>
      <c r="V14" s="18">
        <v>200</v>
      </c>
      <c r="W14" s="18">
        <v>200</v>
      </c>
      <c r="X14" s="18">
        <v>2</v>
      </c>
      <c r="Y14" s="18">
        <v>1</v>
      </c>
      <c r="Z14" s="18">
        <v>0</v>
      </c>
      <c r="AA14" s="43">
        <v>1000</v>
      </c>
    </row>
    <row r="15" spans="1:27" ht="15.75" x14ac:dyDescent="0.25">
      <c r="A15" s="34">
        <v>12</v>
      </c>
      <c r="B15" s="40">
        <v>14</v>
      </c>
      <c r="C15" s="88" t="s">
        <v>152</v>
      </c>
      <c r="D15" s="88" t="s">
        <v>145</v>
      </c>
      <c r="E15" s="120">
        <v>4</v>
      </c>
      <c r="F15" s="120">
        <v>16</v>
      </c>
      <c r="G15" s="120">
        <v>15</v>
      </c>
      <c r="H15" s="18">
        <v>3</v>
      </c>
      <c r="I15" s="18">
        <v>3</v>
      </c>
      <c r="J15" s="18">
        <v>0</v>
      </c>
      <c r="K15" s="18">
        <v>0</v>
      </c>
      <c r="L15" s="18">
        <v>0</v>
      </c>
      <c r="M15" s="18">
        <v>2</v>
      </c>
      <c r="N15" s="18">
        <v>5</v>
      </c>
      <c r="O15" s="18">
        <v>1</v>
      </c>
      <c r="P15" s="18">
        <v>0</v>
      </c>
      <c r="Q15" s="18">
        <v>2</v>
      </c>
      <c r="R15" s="18">
        <v>1</v>
      </c>
      <c r="S15" s="18">
        <v>0</v>
      </c>
      <c r="T15" s="18">
        <v>0</v>
      </c>
      <c r="U15" s="18">
        <v>0</v>
      </c>
      <c r="V15" s="18">
        <v>200</v>
      </c>
      <c r="W15" s="18">
        <v>200</v>
      </c>
      <c r="X15" s="18">
        <v>9</v>
      </c>
      <c r="Y15" s="18">
        <v>0</v>
      </c>
      <c r="Z15" s="18">
        <v>2</v>
      </c>
      <c r="AA15" s="43">
        <v>778</v>
      </c>
    </row>
    <row r="16" spans="1:27" ht="15.75" x14ac:dyDescent="0.25">
      <c r="A16" s="34">
        <v>13</v>
      </c>
      <c r="B16" s="40">
        <v>22</v>
      </c>
      <c r="C16" s="88" t="s">
        <v>154</v>
      </c>
      <c r="D16" s="88" t="s">
        <v>145</v>
      </c>
      <c r="E16" s="120">
        <v>6</v>
      </c>
      <c r="F16" s="120">
        <v>22</v>
      </c>
      <c r="G16" s="120">
        <v>20</v>
      </c>
      <c r="H16" s="18">
        <v>3</v>
      </c>
      <c r="I16" s="18">
        <v>3</v>
      </c>
      <c r="J16" s="18">
        <v>0</v>
      </c>
      <c r="K16" s="18">
        <v>0</v>
      </c>
      <c r="L16" s="18">
        <v>0</v>
      </c>
      <c r="M16" s="18">
        <v>1</v>
      </c>
      <c r="N16" s="18">
        <v>5</v>
      </c>
      <c r="O16" s="18">
        <v>0</v>
      </c>
      <c r="P16" s="18">
        <v>2</v>
      </c>
      <c r="Q16" s="18">
        <v>2</v>
      </c>
      <c r="R16" s="18">
        <v>1</v>
      </c>
      <c r="S16" s="18">
        <v>1</v>
      </c>
      <c r="T16" s="18">
        <v>0</v>
      </c>
      <c r="U16" s="18">
        <v>0</v>
      </c>
      <c r="V16" s="18">
        <v>150</v>
      </c>
      <c r="W16" s="18">
        <v>150</v>
      </c>
      <c r="X16" s="18">
        <v>10</v>
      </c>
      <c r="Y16" s="18">
        <v>7</v>
      </c>
      <c r="Z16" s="18">
        <v>1</v>
      </c>
      <c r="AA16" s="43">
        <v>900</v>
      </c>
    </row>
    <row r="17" spans="1:27" ht="15.75" x14ac:dyDescent="0.25">
      <c r="A17" s="34">
        <v>14</v>
      </c>
      <c r="B17" s="40">
        <v>4</v>
      </c>
      <c r="C17" s="88" t="s">
        <v>159</v>
      </c>
      <c r="D17" s="88" t="s">
        <v>145</v>
      </c>
      <c r="E17" s="120">
        <v>4</v>
      </c>
      <c r="F17" s="120">
        <v>11</v>
      </c>
      <c r="G17" s="120">
        <v>11</v>
      </c>
      <c r="H17" s="18">
        <v>1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5</v>
      </c>
      <c r="R17" s="18">
        <v>0</v>
      </c>
      <c r="S17" s="18">
        <v>0</v>
      </c>
      <c r="T17" s="18">
        <v>0</v>
      </c>
      <c r="U17" s="18">
        <v>0</v>
      </c>
      <c r="V17" s="18">
        <v>91</v>
      </c>
      <c r="W17" s="18">
        <v>91</v>
      </c>
      <c r="X17" s="18">
        <v>3</v>
      </c>
      <c r="Y17" s="18">
        <v>0</v>
      </c>
      <c r="Z17" s="18">
        <v>1</v>
      </c>
      <c r="AA17" s="43">
        <v>667</v>
      </c>
    </row>
    <row r="18" spans="1:27" ht="15.75" x14ac:dyDescent="0.25">
      <c r="A18" s="34">
        <v>15</v>
      </c>
      <c r="B18" s="40">
        <v>88</v>
      </c>
      <c r="C18" s="88" t="s">
        <v>351</v>
      </c>
      <c r="D18" s="88" t="s">
        <v>145</v>
      </c>
      <c r="E18" s="120">
        <v>5</v>
      </c>
      <c r="F18" s="120">
        <v>19</v>
      </c>
      <c r="G18" s="120">
        <v>16</v>
      </c>
      <c r="H18" s="18">
        <v>1</v>
      </c>
      <c r="I18" s="18">
        <v>1</v>
      </c>
      <c r="J18" s="18">
        <v>0</v>
      </c>
      <c r="K18" s="18">
        <v>0</v>
      </c>
      <c r="L18" s="18">
        <v>0</v>
      </c>
      <c r="M18" s="18">
        <v>2</v>
      </c>
      <c r="N18" s="18">
        <v>0</v>
      </c>
      <c r="O18" s="18">
        <v>0</v>
      </c>
      <c r="P18" s="18">
        <v>3</v>
      </c>
      <c r="Q18" s="18">
        <v>4</v>
      </c>
      <c r="R18" s="18">
        <v>0</v>
      </c>
      <c r="S18" s="18">
        <v>1</v>
      </c>
      <c r="T18" s="18">
        <v>0</v>
      </c>
      <c r="U18" s="18">
        <v>0</v>
      </c>
      <c r="V18" s="18">
        <v>62</v>
      </c>
      <c r="W18" s="18">
        <v>62</v>
      </c>
      <c r="X18" s="18">
        <v>16</v>
      </c>
      <c r="Y18" s="18">
        <v>6</v>
      </c>
      <c r="Z18" s="18">
        <v>1</v>
      </c>
      <c r="AA18" s="43">
        <v>938</v>
      </c>
    </row>
    <row r="19" spans="1:27" ht="15.75" x14ac:dyDescent="0.25">
      <c r="A19" s="34">
        <v>16</v>
      </c>
      <c r="B19" s="40">
        <v>96</v>
      </c>
      <c r="C19" s="88" t="s">
        <v>147</v>
      </c>
      <c r="D19" s="88" t="s">
        <v>145</v>
      </c>
      <c r="E19" s="120">
        <v>2</v>
      </c>
      <c r="F19" s="120">
        <v>2</v>
      </c>
      <c r="G19" s="120">
        <v>2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8">
        <v>0</v>
      </c>
      <c r="Q19" s="18">
        <v>1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2</v>
      </c>
      <c r="Y19" s="18">
        <v>1</v>
      </c>
      <c r="Z19" s="18">
        <v>0</v>
      </c>
      <c r="AA19" s="43">
        <v>1000</v>
      </c>
    </row>
    <row r="20" spans="1:27" ht="15.75" x14ac:dyDescent="0.25">
      <c r="A20" s="34">
        <v>17</v>
      </c>
      <c r="B20" s="40">
        <v>5</v>
      </c>
      <c r="C20" s="88" t="s">
        <v>149</v>
      </c>
      <c r="D20" s="88" t="s">
        <v>145</v>
      </c>
      <c r="E20" s="120">
        <v>3</v>
      </c>
      <c r="F20" s="120">
        <v>6</v>
      </c>
      <c r="G20" s="120">
        <v>5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1</v>
      </c>
      <c r="Q20" s="18">
        <v>1</v>
      </c>
      <c r="R20" s="18">
        <v>0</v>
      </c>
      <c r="S20" s="18">
        <v>1</v>
      </c>
      <c r="T20" s="18">
        <v>0</v>
      </c>
      <c r="U20" s="18">
        <v>0</v>
      </c>
      <c r="V20" s="18">
        <v>0</v>
      </c>
      <c r="W20" s="18">
        <v>0</v>
      </c>
      <c r="X20" s="18">
        <v>3</v>
      </c>
      <c r="Y20" s="18">
        <v>1</v>
      </c>
      <c r="Z20" s="18">
        <v>1</v>
      </c>
      <c r="AA20" s="43">
        <v>667</v>
      </c>
    </row>
    <row r="21" spans="1:27" ht="15.75" x14ac:dyDescent="0.25">
      <c r="A21" s="34">
        <v>18</v>
      </c>
      <c r="B21" s="40">
        <v>38</v>
      </c>
      <c r="C21" s="88" t="s">
        <v>352</v>
      </c>
      <c r="D21" s="88" t="s">
        <v>145</v>
      </c>
      <c r="E21" s="120">
        <v>2</v>
      </c>
      <c r="F21" s="120">
        <v>4</v>
      </c>
      <c r="G21" s="120">
        <v>4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2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8</v>
      </c>
      <c r="Y21" s="18">
        <v>4</v>
      </c>
      <c r="Z21" s="18">
        <v>0</v>
      </c>
      <c r="AA21" s="43">
        <v>1000</v>
      </c>
    </row>
    <row r="22" spans="1:27" ht="15.75" x14ac:dyDescent="0.25">
      <c r="A22" s="34">
        <v>19</v>
      </c>
      <c r="B22" s="162"/>
      <c r="C22" s="184" t="s">
        <v>499</v>
      </c>
      <c r="D22" s="88" t="s">
        <v>145</v>
      </c>
      <c r="E22" s="120">
        <v>1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8">
        <v>0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162">
        <v>32</v>
      </c>
      <c r="C23" s="184" t="s">
        <v>553</v>
      </c>
      <c r="D23" s="88" t="s">
        <v>145</v>
      </c>
      <c r="E23" s="120">
        <v>1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8">
        <v>0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162">
        <v>93</v>
      </c>
      <c r="C24" s="184" t="s">
        <v>151</v>
      </c>
      <c r="D24" s="88" t="s">
        <v>145</v>
      </c>
      <c r="E24" s="120">
        <v>1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8">
        <v>1</v>
      </c>
      <c r="Y24" s="18">
        <v>1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40"/>
      <c r="C25" s="88" t="s">
        <v>156</v>
      </c>
      <c r="D25" s="88" t="s">
        <v>145</v>
      </c>
      <c r="E25" s="120">
        <v>1</v>
      </c>
      <c r="F25" s="120">
        <v>2</v>
      </c>
      <c r="G25" s="120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2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5</v>
      </c>
      <c r="Y25" s="18">
        <v>0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162">
        <v>46</v>
      </c>
      <c r="C26" s="184" t="s">
        <v>157</v>
      </c>
      <c r="D26" s="88" t="s">
        <v>145</v>
      </c>
      <c r="E26" s="120">
        <v>1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8">
        <v>0</v>
      </c>
      <c r="Y26" s="18">
        <v>0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162"/>
      <c r="C27" s="184" t="s">
        <v>498</v>
      </c>
      <c r="D27" s="88" t="s">
        <v>145</v>
      </c>
      <c r="E27" s="120">
        <v>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8">
        <v>0</v>
      </c>
      <c r="Y27" s="18">
        <v>0</v>
      </c>
      <c r="Z27" s="18">
        <v>0</v>
      </c>
      <c r="AA27" s="43">
        <v>1000</v>
      </c>
    </row>
    <row r="28" spans="1:27" s="1" customFormat="1" ht="15.75" x14ac:dyDescent="0.25">
      <c r="A28" s="34">
        <v>25</v>
      </c>
      <c r="B28" s="40">
        <v>98</v>
      </c>
      <c r="C28" s="88" t="s">
        <v>353</v>
      </c>
      <c r="D28" s="88" t="s">
        <v>145</v>
      </c>
      <c r="E28" s="120">
        <v>3</v>
      </c>
      <c r="F28" s="120">
        <v>2</v>
      </c>
      <c r="G28" s="120">
        <v>2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3</v>
      </c>
      <c r="Y28" s="18">
        <v>0</v>
      </c>
      <c r="Z28" s="18">
        <v>0</v>
      </c>
      <c r="AA28" s="43">
        <v>1000</v>
      </c>
    </row>
    <row r="29" spans="1:27" s="1" customFormat="1" ht="16.5" thickBot="1" x14ac:dyDescent="0.3">
      <c r="A29" s="34">
        <v>26</v>
      </c>
      <c r="B29" s="78"/>
      <c r="C29" s="79" t="s">
        <v>161</v>
      </c>
      <c r="D29" s="90" t="s">
        <v>145</v>
      </c>
      <c r="E29" s="39">
        <v>1</v>
      </c>
      <c r="F29" s="39">
        <v>1</v>
      </c>
      <c r="G29" s="39">
        <v>1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1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1</v>
      </c>
      <c r="Y29" s="39">
        <v>0</v>
      </c>
      <c r="Z29" s="39">
        <v>0</v>
      </c>
      <c r="AA29" s="80">
        <v>1000</v>
      </c>
    </row>
    <row r="30" spans="1:27" s="1" customFormat="1" ht="16.5" thickBot="1" x14ac:dyDescent="0.3">
      <c r="A30" s="41"/>
      <c r="B30" s="81" t="s">
        <v>9</v>
      </c>
      <c r="C30" s="91" t="s">
        <v>145</v>
      </c>
      <c r="D30" s="91" t="s">
        <v>145</v>
      </c>
      <c r="E30" s="124">
        <v>7</v>
      </c>
      <c r="F30" s="124">
        <v>292</v>
      </c>
      <c r="G30" s="124">
        <v>258</v>
      </c>
      <c r="H30" s="38">
        <v>73</v>
      </c>
      <c r="I30" s="38">
        <v>61</v>
      </c>
      <c r="J30" s="38">
        <v>9</v>
      </c>
      <c r="K30" s="38">
        <v>0</v>
      </c>
      <c r="L30" s="38">
        <v>3</v>
      </c>
      <c r="M30" s="38">
        <v>47</v>
      </c>
      <c r="N30" s="38">
        <v>58</v>
      </c>
      <c r="O30" s="38">
        <v>8</v>
      </c>
      <c r="P30" s="38">
        <v>25</v>
      </c>
      <c r="Q30" s="38">
        <v>49</v>
      </c>
      <c r="R30" s="38">
        <v>9</v>
      </c>
      <c r="S30" s="38">
        <v>9</v>
      </c>
      <c r="T30" s="38">
        <v>1</v>
      </c>
      <c r="U30" s="38">
        <v>0</v>
      </c>
      <c r="V30" s="38">
        <v>283</v>
      </c>
      <c r="W30" s="38">
        <v>353</v>
      </c>
      <c r="X30" s="38">
        <v>283</v>
      </c>
      <c r="Y30" s="38">
        <v>80</v>
      </c>
      <c r="Z30" s="38">
        <v>28</v>
      </c>
      <c r="AA30" s="83">
        <v>901</v>
      </c>
    </row>
    <row r="31" spans="1:27" s="1" customFormat="1" ht="15.75" x14ac:dyDescent="0.25">
      <c r="A31" s="41"/>
      <c r="B31" s="42"/>
      <c r="C31" s="10"/>
      <c r="D31" s="10"/>
      <c r="E31" s="4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1"/>
      <c r="X31" s="9"/>
      <c r="Y31" s="9"/>
      <c r="Z31" s="9"/>
      <c r="AA31" s="9"/>
    </row>
    <row r="32" spans="1:27" s="1" customFormat="1" ht="15.75" x14ac:dyDescent="0.25">
      <c r="A32" s="41"/>
      <c r="B32" s="42"/>
      <c r="C32" s="10"/>
      <c r="D32" s="10"/>
      <c r="E32" s="4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12"/>
      <c r="U32" s="12"/>
      <c r="V32" s="12"/>
      <c r="W32" s="11"/>
      <c r="X32" s="9"/>
      <c r="Y32" s="9"/>
      <c r="Z32" s="9"/>
      <c r="AA32" s="9"/>
    </row>
    <row r="33" spans="1:27" s="1" customFormat="1" ht="15.75" x14ac:dyDescent="0.25">
      <c r="A33" s="41"/>
      <c r="B33" s="42"/>
      <c r="C33" s="10"/>
      <c r="D33" s="10"/>
      <c r="E33" s="4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1"/>
      <c r="X33" s="9"/>
      <c r="Y33" s="9"/>
      <c r="Z33" s="9"/>
      <c r="AA33" s="9"/>
    </row>
    <row r="34" spans="1:27" s="1" customFormat="1" ht="15.75" x14ac:dyDescent="0.25">
      <c r="A34" s="41"/>
      <c r="B34" s="42"/>
      <c r="C34" s="10"/>
      <c r="D34" s="10"/>
      <c r="E34" s="4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1"/>
      <c r="X34" s="9"/>
      <c r="Y34" s="9"/>
      <c r="Z34" s="9"/>
      <c r="AA34" s="9"/>
    </row>
    <row r="35" spans="1:27" s="1" customFormat="1" ht="15.75" x14ac:dyDescent="0.25">
      <c r="A35" s="41"/>
      <c r="B35" s="42"/>
      <c r="C35" s="10"/>
      <c r="D35" s="10"/>
      <c r="E35" s="4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1"/>
      <c r="X35" s="9"/>
      <c r="Y35" s="9"/>
      <c r="Z35" s="9"/>
      <c r="AA35" s="9"/>
    </row>
    <row r="36" spans="1:27" s="1" customFormat="1" ht="16.5" thickBot="1" x14ac:dyDescent="0.3">
      <c r="A36" s="41"/>
      <c r="B36" s="42"/>
      <c r="C36" s="10"/>
      <c r="D36" s="10"/>
      <c r="E36" s="4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1"/>
      <c r="X36" s="9"/>
      <c r="Y36" s="9"/>
      <c r="Z36" s="9"/>
      <c r="AA36" s="9"/>
    </row>
    <row r="37" spans="1:27" ht="27" thickBot="1" x14ac:dyDescent="0.45">
      <c r="B37" s="225" t="s">
        <v>60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7"/>
    </row>
    <row r="38" spans="1:27" s="7" customFormat="1" ht="21.75" thickBot="1" x14ac:dyDescent="0.3">
      <c r="A38" s="36"/>
      <c r="B38" s="13" t="s">
        <v>28</v>
      </c>
      <c r="C38" s="14" t="s">
        <v>44</v>
      </c>
      <c r="D38" s="14" t="s">
        <v>0</v>
      </c>
      <c r="E38" s="15" t="s">
        <v>24</v>
      </c>
      <c r="F38" s="15" t="s">
        <v>29</v>
      </c>
      <c r="G38" s="15" t="s">
        <v>25</v>
      </c>
      <c r="H38" s="15" t="s">
        <v>26</v>
      </c>
      <c r="I38" s="15" t="s">
        <v>27</v>
      </c>
      <c r="J38" s="15" t="s">
        <v>14</v>
      </c>
      <c r="K38" s="15" t="s">
        <v>15</v>
      </c>
      <c r="L38" s="15" t="s">
        <v>39</v>
      </c>
      <c r="M38" s="15" t="s">
        <v>18</v>
      </c>
      <c r="N38" s="15" t="s">
        <v>23</v>
      </c>
      <c r="O38" s="15" t="s">
        <v>40</v>
      </c>
      <c r="P38" s="15" t="s">
        <v>41</v>
      </c>
      <c r="Q38" s="15" t="s">
        <v>42</v>
      </c>
      <c r="R38" s="15" t="s">
        <v>33</v>
      </c>
      <c r="S38" s="15" t="s">
        <v>22</v>
      </c>
      <c r="T38" s="15" t="s">
        <v>43</v>
      </c>
      <c r="U38" s="19" t="s">
        <v>16</v>
      </c>
      <c r="V38" s="84" t="s">
        <v>224</v>
      </c>
      <c r="W38" s="31"/>
      <c r="X38" s="31"/>
      <c r="Y38" s="31"/>
      <c r="Z38" s="31"/>
    </row>
    <row r="39" spans="1:27" ht="15.75" x14ac:dyDescent="0.25">
      <c r="A39" s="34">
        <v>1</v>
      </c>
      <c r="B39" s="47">
        <v>38</v>
      </c>
      <c r="C39" s="48" t="s">
        <v>352</v>
      </c>
      <c r="D39" s="48" t="s">
        <v>145</v>
      </c>
      <c r="E39" s="37">
        <v>14</v>
      </c>
      <c r="F39" s="37">
        <v>4</v>
      </c>
      <c r="G39" s="37">
        <v>0</v>
      </c>
      <c r="H39" s="37">
        <v>0</v>
      </c>
      <c r="I39" s="37">
        <v>0</v>
      </c>
      <c r="J39" s="37">
        <v>12</v>
      </c>
      <c r="K39" s="37">
        <v>6</v>
      </c>
      <c r="L39" s="48">
        <v>3</v>
      </c>
      <c r="M39" s="37">
        <v>5</v>
      </c>
      <c r="N39" s="37">
        <v>4</v>
      </c>
      <c r="O39" s="48" t="s">
        <v>576</v>
      </c>
      <c r="P39" s="171">
        <v>62</v>
      </c>
      <c r="Q39" s="171">
        <v>1</v>
      </c>
      <c r="R39" s="171">
        <v>7</v>
      </c>
      <c r="S39" s="171">
        <v>1</v>
      </c>
      <c r="T39" s="171">
        <v>0</v>
      </c>
      <c r="U39" s="171">
        <v>5</v>
      </c>
      <c r="V39" s="172">
        <v>102</v>
      </c>
      <c r="AA39"/>
    </row>
    <row r="40" spans="1:27" ht="15.75" x14ac:dyDescent="0.25">
      <c r="A40" s="34">
        <v>2</v>
      </c>
      <c r="B40" s="40">
        <v>5</v>
      </c>
      <c r="C40" s="136" t="s">
        <v>149</v>
      </c>
      <c r="D40" s="136" t="s">
        <v>145</v>
      </c>
      <c r="E40" s="18">
        <v>13</v>
      </c>
      <c r="F40" s="18">
        <v>4</v>
      </c>
      <c r="G40" s="18">
        <v>0</v>
      </c>
      <c r="H40" s="18">
        <v>1</v>
      </c>
      <c r="I40" s="18">
        <v>0</v>
      </c>
      <c r="J40" s="18">
        <v>20</v>
      </c>
      <c r="K40" s="18">
        <v>15</v>
      </c>
      <c r="L40" s="136">
        <v>8</v>
      </c>
      <c r="M40" s="18">
        <v>1</v>
      </c>
      <c r="N40" s="18">
        <v>1</v>
      </c>
      <c r="O40" s="136" t="s">
        <v>665</v>
      </c>
      <c r="P40" s="160">
        <v>64</v>
      </c>
      <c r="Q40" s="160">
        <v>2</v>
      </c>
      <c r="R40" s="160">
        <v>11</v>
      </c>
      <c r="S40" s="160">
        <v>1</v>
      </c>
      <c r="T40" s="160">
        <v>2</v>
      </c>
      <c r="U40" s="160">
        <v>1</v>
      </c>
      <c r="V40" s="173">
        <v>143</v>
      </c>
      <c r="AA40"/>
    </row>
    <row r="41" spans="1:27" ht="15.75" x14ac:dyDescent="0.25">
      <c r="A41" s="34">
        <v>3</v>
      </c>
      <c r="B41" s="40">
        <v>18</v>
      </c>
      <c r="C41" s="136" t="s">
        <v>148</v>
      </c>
      <c r="D41" s="136" t="s">
        <v>145</v>
      </c>
      <c r="E41" s="18">
        <v>8.1</v>
      </c>
      <c r="F41" s="18">
        <v>2</v>
      </c>
      <c r="G41" s="18">
        <v>1</v>
      </c>
      <c r="H41" s="18">
        <v>1</v>
      </c>
      <c r="I41" s="18">
        <v>0</v>
      </c>
      <c r="J41" s="18">
        <v>6</v>
      </c>
      <c r="K41" s="18">
        <v>5</v>
      </c>
      <c r="L41" s="136">
        <v>1</v>
      </c>
      <c r="M41" s="18">
        <v>4</v>
      </c>
      <c r="N41" s="18">
        <v>1</v>
      </c>
      <c r="O41" s="136" t="s">
        <v>664</v>
      </c>
      <c r="P41" s="160">
        <v>35</v>
      </c>
      <c r="Q41" s="160">
        <v>0</v>
      </c>
      <c r="R41" s="160">
        <v>5</v>
      </c>
      <c r="S41" s="160">
        <v>2</v>
      </c>
      <c r="T41" s="160">
        <v>1</v>
      </c>
      <c r="U41" s="160">
        <v>2</v>
      </c>
      <c r="V41" s="173">
        <v>61</v>
      </c>
      <c r="AA41"/>
    </row>
    <row r="42" spans="1:27" ht="15.75" x14ac:dyDescent="0.25">
      <c r="A42" s="34">
        <v>4</v>
      </c>
      <c r="B42" s="40">
        <v>22</v>
      </c>
      <c r="C42" s="136" t="s">
        <v>154</v>
      </c>
      <c r="D42" s="136" t="s">
        <v>145</v>
      </c>
      <c r="E42" s="18">
        <v>7</v>
      </c>
      <c r="F42" s="18">
        <v>2</v>
      </c>
      <c r="G42" s="18">
        <v>2</v>
      </c>
      <c r="H42" s="18">
        <v>0</v>
      </c>
      <c r="I42" s="18">
        <v>0</v>
      </c>
      <c r="J42" s="18">
        <v>2</v>
      </c>
      <c r="K42" s="18">
        <v>2</v>
      </c>
      <c r="L42" s="136">
        <v>1</v>
      </c>
      <c r="M42" s="18">
        <v>3</v>
      </c>
      <c r="N42" s="18">
        <v>1</v>
      </c>
      <c r="O42" s="136" t="s">
        <v>667</v>
      </c>
      <c r="P42" s="160">
        <v>24</v>
      </c>
      <c r="Q42" s="160">
        <v>0</v>
      </c>
      <c r="R42" s="160">
        <v>4</v>
      </c>
      <c r="S42" s="160">
        <v>0</v>
      </c>
      <c r="T42" s="160">
        <v>0</v>
      </c>
      <c r="U42" s="160">
        <v>2</v>
      </c>
      <c r="V42" s="173">
        <v>48</v>
      </c>
      <c r="AA42"/>
    </row>
    <row r="43" spans="1:27" ht="15.75" x14ac:dyDescent="0.25">
      <c r="A43" s="34">
        <v>5</v>
      </c>
      <c r="B43" s="40">
        <v>93</v>
      </c>
      <c r="C43" s="136" t="s">
        <v>151</v>
      </c>
      <c r="D43" s="136" t="s">
        <v>145</v>
      </c>
      <c r="E43" s="18">
        <v>4.0999999999999996</v>
      </c>
      <c r="F43" s="18">
        <v>3</v>
      </c>
      <c r="G43" s="18">
        <v>0</v>
      </c>
      <c r="H43" s="18">
        <v>0</v>
      </c>
      <c r="I43" s="18">
        <v>0</v>
      </c>
      <c r="J43" s="18">
        <v>6</v>
      </c>
      <c r="K43" s="18">
        <v>5</v>
      </c>
      <c r="L43" s="136">
        <v>1</v>
      </c>
      <c r="M43" s="18">
        <v>3</v>
      </c>
      <c r="N43" s="18">
        <v>0</v>
      </c>
      <c r="O43" s="136" t="s">
        <v>666</v>
      </c>
      <c r="P43" s="160">
        <v>21</v>
      </c>
      <c r="Q43" s="160">
        <v>1</v>
      </c>
      <c r="R43" s="160">
        <v>4</v>
      </c>
      <c r="S43" s="160">
        <v>0</v>
      </c>
      <c r="T43" s="160">
        <v>0</v>
      </c>
      <c r="U43" s="160">
        <v>0</v>
      </c>
      <c r="V43" s="173">
        <v>50</v>
      </c>
      <c r="AA43"/>
    </row>
    <row r="44" spans="1:27" ht="15.75" x14ac:dyDescent="0.25">
      <c r="A44" s="34">
        <v>6</v>
      </c>
      <c r="B44" s="40">
        <v>96</v>
      </c>
      <c r="C44" s="136" t="s">
        <v>147</v>
      </c>
      <c r="D44" s="136" t="s">
        <v>145</v>
      </c>
      <c r="E44" s="18">
        <v>3</v>
      </c>
      <c r="F44" s="18">
        <v>3</v>
      </c>
      <c r="G44" s="18">
        <v>0</v>
      </c>
      <c r="H44" s="18">
        <v>1</v>
      </c>
      <c r="I44" s="18">
        <v>0</v>
      </c>
      <c r="J44" s="18">
        <v>4</v>
      </c>
      <c r="K44" s="18">
        <v>3</v>
      </c>
      <c r="L44" s="136">
        <v>2</v>
      </c>
      <c r="M44" s="18">
        <v>4</v>
      </c>
      <c r="N44" s="18">
        <v>1</v>
      </c>
      <c r="O44" s="136" t="s">
        <v>638</v>
      </c>
      <c r="P44" s="160">
        <v>17</v>
      </c>
      <c r="Q44" s="160">
        <v>0</v>
      </c>
      <c r="R44" s="160">
        <v>1</v>
      </c>
      <c r="S44" s="160">
        <v>1</v>
      </c>
      <c r="T44" s="160">
        <v>0</v>
      </c>
      <c r="U44" s="160">
        <v>0</v>
      </c>
      <c r="V44" s="173">
        <v>41</v>
      </c>
      <c r="AA44"/>
    </row>
    <row r="45" spans="1:27" ht="15.75" x14ac:dyDescent="0.25">
      <c r="A45" s="34">
        <v>7</v>
      </c>
      <c r="B45" s="40"/>
      <c r="C45" s="136" t="s">
        <v>498</v>
      </c>
      <c r="D45" s="136" t="s">
        <v>145</v>
      </c>
      <c r="E45" s="18">
        <v>3</v>
      </c>
      <c r="F45" s="18">
        <v>1</v>
      </c>
      <c r="G45" s="18">
        <v>0</v>
      </c>
      <c r="H45" s="18">
        <v>0</v>
      </c>
      <c r="I45" s="18">
        <v>0</v>
      </c>
      <c r="J45" s="18">
        <v>3</v>
      </c>
      <c r="K45" s="18">
        <v>4</v>
      </c>
      <c r="L45" s="136">
        <v>0</v>
      </c>
      <c r="M45" s="18">
        <v>1</v>
      </c>
      <c r="N45" s="18">
        <v>0</v>
      </c>
      <c r="O45" s="136" t="s">
        <v>578</v>
      </c>
      <c r="P45" s="160">
        <v>16</v>
      </c>
      <c r="Q45" s="160">
        <v>1</v>
      </c>
      <c r="R45" s="160">
        <v>0</v>
      </c>
      <c r="S45" s="160">
        <v>0</v>
      </c>
      <c r="T45" s="160">
        <v>0</v>
      </c>
      <c r="U45" s="160">
        <v>0</v>
      </c>
      <c r="V45" s="173">
        <v>43</v>
      </c>
      <c r="AA45"/>
    </row>
    <row r="46" spans="1:27" ht="15.75" x14ac:dyDescent="0.25">
      <c r="A46" s="34">
        <v>8</v>
      </c>
      <c r="B46" s="40">
        <v>46</v>
      </c>
      <c r="C46" s="136" t="s">
        <v>157</v>
      </c>
      <c r="D46" s="136" t="s">
        <v>145</v>
      </c>
      <c r="E46" s="18">
        <v>2.2000000000000002</v>
      </c>
      <c r="F46" s="18">
        <v>3</v>
      </c>
      <c r="G46" s="18">
        <v>0</v>
      </c>
      <c r="H46" s="18">
        <v>0</v>
      </c>
      <c r="I46" s="18">
        <v>0</v>
      </c>
      <c r="J46" s="18">
        <v>5</v>
      </c>
      <c r="K46" s="18">
        <v>7</v>
      </c>
      <c r="L46" s="136">
        <v>5</v>
      </c>
      <c r="M46" s="18">
        <v>2</v>
      </c>
      <c r="N46" s="18">
        <v>0</v>
      </c>
      <c r="O46" s="136" t="s">
        <v>668</v>
      </c>
      <c r="P46" s="160">
        <v>16</v>
      </c>
      <c r="Q46" s="160">
        <v>1</v>
      </c>
      <c r="R46" s="160">
        <v>5</v>
      </c>
      <c r="S46" s="160">
        <v>3</v>
      </c>
      <c r="T46" s="160">
        <v>0</v>
      </c>
      <c r="U46" s="160">
        <v>1</v>
      </c>
      <c r="V46" s="173">
        <v>53</v>
      </c>
      <c r="AA46"/>
    </row>
    <row r="47" spans="1:27" ht="15.75" x14ac:dyDescent="0.25">
      <c r="A47" s="34">
        <v>9</v>
      </c>
      <c r="B47" s="40">
        <v>19</v>
      </c>
      <c r="C47" s="136" t="s">
        <v>354</v>
      </c>
      <c r="D47" s="136" t="s">
        <v>145</v>
      </c>
      <c r="E47" s="18">
        <v>2</v>
      </c>
      <c r="F47" s="18">
        <v>1</v>
      </c>
      <c r="G47" s="18">
        <v>0</v>
      </c>
      <c r="H47" s="18">
        <v>1</v>
      </c>
      <c r="I47" s="18">
        <v>0</v>
      </c>
      <c r="J47" s="18">
        <v>6</v>
      </c>
      <c r="K47" s="18">
        <v>5</v>
      </c>
      <c r="L47" s="136">
        <v>2</v>
      </c>
      <c r="M47" s="18">
        <v>1</v>
      </c>
      <c r="N47" s="18">
        <v>0</v>
      </c>
      <c r="O47" s="136" t="s">
        <v>572</v>
      </c>
      <c r="P47" s="160">
        <v>13</v>
      </c>
      <c r="Q47" s="160">
        <v>2</v>
      </c>
      <c r="R47" s="160">
        <v>3</v>
      </c>
      <c r="S47" s="160">
        <v>0</v>
      </c>
      <c r="T47" s="160">
        <v>0</v>
      </c>
      <c r="U47" s="160">
        <v>0</v>
      </c>
      <c r="V47" s="173">
        <v>22</v>
      </c>
    </row>
    <row r="48" spans="1:27" ht="16.5" thickBot="1" x14ac:dyDescent="0.3">
      <c r="A48" s="34">
        <v>10</v>
      </c>
      <c r="B48" s="78">
        <v>32</v>
      </c>
      <c r="C48" s="79" t="s">
        <v>553</v>
      </c>
      <c r="D48" s="79" t="s">
        <v>145</v>
      </c>
      <c r="E48" s="39">
        <v>1</v>
      </c>
      <c r="F48" s="39">
        <v>1</v>
      </c>
      <c r="G48" s="39">
        <v>0</v>
      </c>
      <c r="H48" s="39">
        <v>0</v>
      </c>
      <c r="I48" s="39">
        <v>0</v>
      </c>
      <c r="J48" s="39">
        <v>2</v>
      </c>
      <c r="K48" s="39">
        <v>2</v>
      </c>
      <c r="L48" s="79">
        <v>2</v>
      </c>
      <c r="M48" s="39">
        <v>2</v>
      </c>
      <c r="N48" s="39">
        <v>0</v>
      </c>
      <c r="O48" s="79" t="s">
        <v>588</v>
      </c>
      <c r="P48" s="174">
        <v>7</v>
      </c>
      <c r="Q48" s="174">
        <v>0</v>
      </c>
      <c r="R48" s="174">
        <v>0</v>
      </c>
      <c r="S48" s="174">
        <v>0</v>
      </c>
      <c r="T48" s="174">
        <v>0</v>
      </c>
      <c r="U48" s="174">
        <v>0</v>
      </c>
      <c r="V48" s="175">
        <v>13</v>
      </c>
    </row>
    <row r="49" spans="2:22" ht="16.5" thickBot="1" x14ac:dyDescent="0.3">
      <c r="B49" s="81" t="s">
        <v>9</v>
      </c>
      <c r="C49" s="82" t="s">
        <v>145</v>
      </c>
      <c r="D49" s="82" t="s">
        <v>145</v>
      </c>
      <c r="E49" s="38">
        <v>58.1</v>
      </c>
      <c r="F49" s="38">
        <v>7</v>
      </c>
      <c r="G49" s="38">
        <v>3</v>
      </c>
      <c r="H49" s="38">
        <v>4</v>
      </c>
      <c r="I49" s="38">
        <v>0</v>
      </c>
      <c r="J49" s="38">
        <v>66</v>
      </c>
      <c r="K49" s="38">
        <v>55</v>
      </c>
      <c r="L49" s="82">
        <v>24</v>
      </c>
      <c r="M49" s="38">
        <v>26</v>
      </c>
      <c r="N49" s="38">
        <v>8</v>
      </c>
      <c r="O49" s="82" t="s">
        <v>669</v>
      </c>
      <c r="P49" s="176">
        <v>275</v>
      </c>
      <c r="Q49" s="176">
        <v>8</v>
      </c>
      <c r="R49" s="176">
        <v>40</v>
      </c>
      <c r="S49" s="176">
        <v>8</v>
      </c>
      <c r="T49" s="176">
        <v>3</v>
      </c>
      <c r="U49" s="176">
        <v>11</v>
      </c>
      <c r="V49" s="177">
        <v>576</v>
      </c>
    </row>
  </sheetData>
  <sortState ref="B39:V48">
    <sortCondition descending="1" ref="E39:E48"/>
  </sortState>
  <mergeCells count="3">
    <mergeCell ref="B1:AA1"/>
    <mergeCell ref="B2:AA2"/>
    <mergeCell ref="B37:V3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activeCell="C5" sqref="C5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41.7109375" style="35" bestFit="1" customWidth="1"/>
    <col min="4" max="4" width="14.140625" bestFit="1" customWidth="1"/>
    <col min="5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7" thickBot="1" x14ac:dyDescent="0.45">
      <c r="B1" s="219" t="s">
        <v>61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21.75" thickBot="1" x14ac:dyDescent="0.3">
      <c r="B2" s="13" t="s">
        <v>28</v>
      </c>
      <c r="C2" s="14" t="s">
        <v>10</v>
      </c>
      <c r="D2" s="14" t="s">
        <v>0</v>
      </c>
      <c r="E2" s="15" t="s">
        <v>29</v>
      </c>
      <c r="F2" s="15" t="s">
        <v>30</v>
      </c>
      <c r="G2" s="15" t="s">
        <v>31</v>
      </c>
      <c r="H2" s="15" t="s">
        <v>14</v>
      </c>
      <c r="I2" s="15" t="s">
        <v>32</v>
      </c>
      <c r="J2" s="15" t="s">
        <v>17</v>
      </c>
      <c r="K2" s="15" t="s">
        <v>20</v>
      </c>
      <c r="L2" s="15" t="s">
        <v>22</v>
      </c>
      <c r="M2" s="15" t="s">
        <v>12</v>
      </c>
      <c r="N2" s="15" t="s">
        <v>15</v>
      </c>
      <c r="O2" s="15" t="s">
        <v>23</v>
      </c>
      <c r="P2" s="15" t="s">
        <v>18</v>
      </c>
      <c r="Q2" s="15" t="s">
        <v>33</v>
      </c>
      <c r="R2" s="15" t="s">
        <v>16</v>
      </c>
      <c r="S2" s="15" t="s">
        <v>34</v>
      </c>
      <c r="T2" s="15" t="s">
        <v>35</v>
      </c>
      <c r="U2" s="15" t="s">
        <v>36</v>
      </c>
      <c r="V2" s="16" t="s">
        <v>11</v>
      </c>
      <c r="W2" s="15" t="s">
        <v>13</v>
      </c>
      <c r="X2" s="15" t="s">
        <v>37</v>
      </c>
      <c r="Y2" s="15" t="s">
        <v>19</v>
      </c>
      <c r="Z2" s="15" t="s">
        <v>21</v>
      </c>
      <c r="AA2" s="30" t="s">
        <v>38</v>
      </c>
    </row>
    <row r="3" spans="1:27" ht="15.75" x14ac:dyDescent="0.25">
      <c r="A3" s="34">
        <v>1</v>
      </c>
      <c r="B3" s="185">
        <v>15</v>
      </c>
      <c r="C3" s="186" t="s">
        <v>554</v>
      </c>
      <c r="D3" s="89" t="s">
        <v>162</v>
      </c>
      <c r="E3" s="121">
        <v>1</v>
      </c>
      <c r="F3" s="121">
        <v>0</v>
      </c>
      <c r="G3" s="121">
        <v>0</v>
      </c>
      <c r="H3" s="121">
        <v>0</v>
      </c>
      <c r="I3" s="121">
        <v>0</v>
      </c>
      <c r="J3" s="121">
        <v>0</v>
      </c>
      <c r="K3" s="121">
        <v>0</v>
      </c>
      <c r="L3" s="121">
        <v>0</v>
      </c>
      <c r="M3" s="121">
        <v>0</v>
      </c>
      <c r="N3" s="121">
        <v>0</v>
      </c>
      <c r="O3" s="121">
        <v>0</v>
      </c>
      <c r="P3" s="121">
        <v>0</v>
      </c>
      <c r="Q3" s="121">
        <v>0</v>
      </c>
      <c r="R3" s="121">
        <v>0</v>
      </c>
      <c r="S3" s="121">
        <v>0</v>
      </c>
      <c r="T3" s="121">
        <v>0</v>
      </c>
      <c r="U3" s="121">
        <v>0</v>
      </c>
      <c r="V3" s="121">
        <v>0</v>
      </c>
      <c r="W3" s="121">
        <v>0</v>
      </c>
      <c r="X3" s="37">
        <v>1</v>
      </c>
      <c r="Y3" s="37">
        <v>1</v>
      </c>
      <c r="Z3" s="37">
        <v>0</v>
      </c>
      <c r="AA3" s="49">
        <v>1000</v>
      </c>
    </row>
    <row r="4" spans="1:27" ht="15.75" x14ac:dyDescent="0.25">
      <c r="A4" s="34">
        <v>2</v>
      </c>
      <c r="B4" s="40">
        <v>5</v>
      </c>
      <c r="C4" s="88" t="s">
        <v>355</v>
      </c>
      <c r="D4" s="88" t="s">
        <v>162</v>
      </c>
      <c r="E4" s="120">
        <v>5</v>
      </c>
      <c r="F4" s="120">
        <v>12</v>
      </c>
      <c r="G4" s="120">
        <v>12</v>
      </c>
      <c r="H4" s="18">
        <v>3</v>
      </c>
      <c r="I4" s="18">
        <v>3</v>
      </c>
      <c r="J4" s="18">
        <v>0</v>
      </c>
      <c r="K4" s="18">
        <v>0</v>
      </c>
      <c r="L4" s="18">
        <v>0</v>
      </c>
      <c r="M4" s="18">
        <v>0</v>
      </c>
      <c r="N4" s="18">
        <v>1</v>
      </c>
      <c r="O4" s="18">
        <v>0</v>
      </c>
      <c r="P4" s="18">
        <v>0</v>
      </c>
      <c r="Q4" s="18">
        <v>3</v>
      </c>
      <c r="R4" s="18">
        <v>1</v>
      </c>
      <c r="S4" s="18">
        <v>0</v>
      </c>
      <c r="T4" s="18">
        <v>0</v>
      </c>
      <c r="U4" s="18">
        <v>0</v>
      </c>
      <c r="V4" s="18">
        <v>250</v>
      </c>
      <c r="W4" s="18">
        <v>250</v>
      </c>
      <c r="X4" s="18">
        <v>14</v>
      </c>
      <c r="Y4" s="18">
        <v>6</v>
      </c>
      <c r="Z4" s="18">
        <v>0</v>
      </c>
      <c r="AA4" s="43">
        <v>1000</v>
      </c>
    </row>
    <row r="5" spans="1:27" ht="15.75" x14ac:dyDescent="0.25">
      <c r="A5" s="34">
        <v>3</v>
      </c>
      <c r="B5" s="40">
        <v>22</v>
      </c>
      <c r="C5" s="88" t="s">
        <v>163</v>
      </c>
      <c r="D5" s="88" t="s">
        <v>162</v>
      </c>
      <c r="E5" s="120">
        <v>5</v>
      </c>
      <c r="F5" s="120">
        <v>19</v>
      </c>
      <c r="G5" s="120">
        <v>15</v>
      </c>
      <c r="H5" s="18">
        <v>6</v>
      </c>
      <c r="I5" s="18">
        <v>4</v>
      </c>
      <c r="J5" s="18">
        <v>1</v>
      </c>
      <c r="K5" s="18">
        <v>0</v>
      </c>
      <c r="L5" s="18">
        <v>1</v>
      </c>
      <c r="M5" s="18">
        <v>7</v>
      </c>
      <c r="N5" s="18">
        <v>2</v>
      </c>
      <c r="O5" s="18">
        <v>0</v>
      </c>
      <c r="P5" s="18">
        <v>4</v>
      </c>
      <c r="Q5" s="18">
        <v>3</v>
      </c>
      <c r="R5" s="18">
        <v>0</v>
      </c>
      <c r="S5" s="18">
        <v>0</v>
      </c>
      <c r="T5" s="18">
        <v>0</v>
      </c>
      <c r="U5" s="18">
        <v>0</v>
      </c>
      <c r="V5" s="18">
        <v>400</v>
      </c>
      <c r="W5" s="18">
        <v>667</v>
      </c>
      <c r="X5" s="18"/>
      <c r="Y5" s="18"/>
      <c r="Z5" s="18"/>
      <c r="AA5" s="43"/>
    </row>
    <row r="6" spans="1:27" ht="15.75" x14ac:dyDescent="0.25">
      <c r="A6" s="34">
        <v>4</v>
      </c>
      <c r="B6" s="40"/>
      <c r="C6" s="88" t="s">
        <v>555</v>
      </c>
      <c r="D6" s="88" t="s">
        <v>162</v>
      </c>
      <c r="E6" s="120">
        <v>1</v>
      </c>
      <c r="F6" s="120">
        <v>0</v>
      </c>
      <c r="G6" s="120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2</v>
      </c>
      <c r="Y6" s="18">
        <v>0</v>
      </c>
      <c r="Z6" s="18">
        <v>1</v>
      </c>
      <c r="AA6" s="43">
        <v>500</v>
      </c>
    </row>
    <row r="7" spans="1:27" ht="15.75" x14ac:dyDescent="0.25">
      <c r="A7" s="34">
        <v>5</v>
      </c>
      <c r="B7" s="162">
        <v>15</v>
      </c>
      <c r="C7" s="184" t="s">
        <v>500</v>
      </c>
      <c r="D7" s="88" t="s">
        <v>162</v>
      </c>
      <c r="E7" s="120">
        <v>1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20">
        <v>0</v>
      </c>
      <c r="W7" s="120">
        <v>0</v>
      </c>
      <c r="X7" s="18">
        <v>0</v>
      </c>
      <c r="Y7" s="18">
        <v>0</v>
      </c>
      <c r="Z7" s="18">
        <v>0</v>
      </c>
      <c r="AA7" s="43">
        <v>1000</v>
      </c>
    </row>
    <row r="8" spans="1:27" ht="15.75" x14ac:dyDescent="0.25">
      <c r="A8" s="34">
        <v>6</v>
      </c>
      <c r="B8" s="40">
        <v>79</v>
      </c>
      <c r="C8" s="88" t="s">
        <v>164</v>
      </c>
      <c r="D8" s="88" t="s">
        <v>162</v>
      </c>
      <c r="E8" s="120">
        <v>6</v>
      </c>
      <c r="F8" s="120">
        <v>28</v>
      </c>
      <c r="G8" s="120">
        <v>25</v>
      </c>
      <c r="H8" s="18">
        <v>10</v>
      </c>
      <c r="I8" s="18">
        <v>5</v>
      </c>
      <c r="J8" s="18">
        <v>2</v>
      </c>
      <c r="K8" s="18">
        <v>0</v>
      </c>
      <c r="L8" s="18">
        <v>3</v>
      </c>
      <c r="M8" s="18">
        <v>7</v>
      </c>
      <c r="N8" s="18">
        <v>7</v>
      </c>
      <c r="O8" s="18">
        <v>1</v>
      </c>
      <c r="P8" s="18">
        <v>1</v>
      </c>
      <c r="Q8" s="18">
        <v>4</v>
      </c>
      <c r="R8" s="18">
        <v>0</v>
      </c>
      <c r="S8" s="18">
        <v>0</v>
      </c>
      <c r="T8" s="18">
        <v>0</v>
      </c>
      <c r="U8" s="18">
        <v>1</v>
      </c>
      <c r="V8" s="18">
        <v>400</v>
      </c>
      <c r="W8" s="18">
        <v>840</v>
      </c>
      <c r="X8" s="18">
        <v>23</v>
      </c>
      <c r="Y8" s="18">
        <v>12</v>
      </c>
      <c r="Z8" s="18">
        <v>3</v>
      </c>
      <c r="AA8" s="43">
        <v>870</v>
      </c>
    </row>
    <row r="9" spans="1:27" ht="15.75" x14ac:dyDescent="0.25">
      <c r="A9" s="34">
        <v>7</v>
      </c>
      <c r="B9" s="40">
        <v>1</v>
      </c>
      <c r="C9" s="88" t="s">
        <v>165</v>
      </c>
      <c r="D9" s="88" t="s">
        <v>162</v>
      </c>
      <c r="E9" s="120">
        <v>6</v>
      </c>
      <c r="F9" s="120">
        <v>18</v>
      </c>
      <c r="G9" s="120">
        <v>15</v>
      </c>
      <c r="H9" s="18">
        <v>4</v>
      </c>
      <c r="I9" s="18">
        <v>4</v>
      </c>
      <c r="J9" s="18">
        <v>0</v>
      </c>
      <c r="K9" s="18">
        <v>0</v>
      </c>
      <c r="L9" s="18">
        <v>0</v>
      </c>
      <c r="M9" s="18">
        <v>1</v>
      </c>
      <c r="N9" s="18">
        <v>2</v>
      </c>
      <c r="O9" s="18">
        <v>0</v>
      </c>
      <c r="P9" s="18">
        <v>2</v>
      </c>
      <c r="Q9" s="18">
        <v>4</v>
      </c>
      <c r="R9" s="18">
        <v>0</v>
      </c>
      <c r="S9" s="18">
        <v>1</v>
      </c>
      <c r="T9" s="18">
        <v>0</v>
      </c>
      <c r="U9" s="18">
        <v>1</v>
      </c>
      <c r="V9" s="18">
        <v>267</v>
      </c>
      <c r="W9" s="18">
        <v>267</v>
      </c>
      <c r="X9" s="18">
        <v>28</v>
      </c>
      <c r="Y9" s="18">
        <v>0</v>
      </c>
      <c r="Z9" s="18">
        <v>2</v>
      </c>
      <c r="AA9" s="43">
        <v>929</v>
      </c>
    </row>
    <row r="10" spans="1:27" ht="15.75" x14ac:dyDescent="0.25">
      <c r="A10" s="34">
        <v>8</v>
      </c>
      <c r="B10" s="162">
        <v>13</v>
      </c>
      <c r="C10" s="184" t="s">
        <v>356</v>
      </c>
      <c r="D10" s="88" t="s">
        <v>162</v>
      </c>
      <c r="E10" s="120">
        <v>1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8">
        <v>11</v>
      </c>
      <c r="Y10" s="18">
        <v>9</v>
      </c>
      <c r="Z10" s="18">
        <v>0</v>
      </c>
      <c r="AA10" s="43">
        <v>1000</v>
      </c>
    </row>
    <row r="11" spans="1:27" ht="15.75" x14ac:dyDescent="0.25">
      <c r="A11" s="34">
        <v>9</v>
      </c>
      <c r="B11" s="40">
        <v>12</v>
      </c>
      <c r="C11" s="88" t="s">
        <v>556</v>
      </c>
      <c r="D11" s="88" t="s">
        <v>162</v>
      </c>
      <c r="E11" s="120">
        <v>1</v>
      </c>
      <c r="F11" s="120">
        <v>2</v>
      </c>
      <c r="G11" s="120">
        <v>2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8</v>
      </c>
      <c r="Y11" s="18">
        <v>4</v>
      </c>
      <c r="Z11" s="18">
        <v>1</v>
      </c>
      <c r="AA11" s="43">
        <v>875</v>
      </c>
    </row>
    <row r="12" spans="1:27" ht="15.75" x14ac:dyDescent="0.25">
      <c r="A12" s="34">
        <v>10</v>
      </c>
      <c r="B12" s="40">
        <v>10</v>
      </c>
      <c r="C12" s="88" t="s">
        <v>357</v>
      </c>
      <c r="D12" s="88" t="s">
        <v>162</v>
      </c>
      <c r="E12" s="120">
        <v>4</v>
      </c>
      <c r="F12" s="120">
        <v>11</v>
      </c>
      <c r="G12" s="120">
        <v>8</v>
      </c>
      <c r="H12" s="18">
        <v>1</v>
      </c>
      <c r="I12" s="18">
        <v>0</v>
      </c>
      <c r="J12" s="18">
        <v>0</v>
      </c>
      <c r="K12" s="18">
        <v>1</v>
      </c>
      <c r="L12" s="18">
        <v>0</v>
      </c>
      <c r="M12" s="18">
        <v>3</v>
      </c>
      <c r="N12" s="18">
        <v>2</v>
      </c>
      <c r="O12" s="18">
        <v>0</v>
      </c>
      <c r="P12" s="18">
        <v>2</v>
      </c>
      <c r="Q12" s="18">
        <v>3</v>
      </c>
      <c r="R12" s="18">
        <v>0</v>
      </c>
      <c r="S12" s="18">
        <v>0</v>
      </c>
      <c r="T12" s="18">
        <v>0</v>
      </c>
      <c r="U12" s="18">
        <v>1</v>
      </c>
      <c r="V12" s="18">
        <v>125</v>
      </c>
      <c r="W12" s="18">
        <v>375</v>
      </c>
      <c r="X12" s="18">
        <v>7</v>
      </c>
      <c r="Y12" s="18">
        <v>0</v>
      </c>
      <c r="Z12" s="18">
        <v>0</v>
      </c>
      <c r="AA12" s="43">
        <v>1000</v>
      </c>
    </row>
    <row r="13" spans="1:27" ht="15.75" x14ac:dyDescent="0.25">
      <c r="A13" s="34">
        <v>11</v>
      </c>
      <c r="B13" s="40">
        <v>96</v>
      </c>
      <c r="C13" s="88" t="s">
        <v>166</v>
      </c>
      <c r="D13" s="88" t="s">
        <v>162</v>
      </c>
      <c r="E13" s="120">
        <v>5</v>
      </c>
      <c r="F13" s="120">
        <v>15</v>
      </c>
      <c r="G13" s="120">
        <v>13</v>
      </c>
      <c r="H13" s="18">
        <v>5</v>
      </c>
      <c r="I13" s="18">
        <v>3</v>
      </c>
      <c r="J13" s="18">
        <v>1</v>
      </c>
      <c r="K13" s="18">
        <v>1</v>
      </c>
      <c r="L13" s="18">
        <v>0</v>
      </c>
      <c r="M13" s="18">
        <v>3</v>
      </c>
      <c r="N13" s="18">
        <v>2</v>
      </c>
      <c r="O13" s="18">
        <v>2</v>
      </c>
      <c r="P13" s="18">
        <v>0</v>
      </c>
      <c r="Q13" s="18">
        <v>3</v>
      </c>
      <c r="R13" s="18">
        <v>1</v>
      </c>
      <c r="S13" s="18">
        <v>0</v>
      </c>
      <c r="T13" s="18">
        <v>0</v>
      </c>
      <c r="U13" s="18">
        <v>0</v>
      </c>
      <c r="V13" s="18">
        <v>385</v>
      </c>
      <c r="W13" s="18">
        <v>615</v>
      </c>
      <c r="X13" s="18">
        <v>3</v>
      </c>
      <c r="Y13" s="18">
        <v>0</v>
      </c>
      <c r="Z13" s="18">
        <v>0</v>
      </c>
      <c r="AA13" s="43">
        <v>1000</v>
      </c>
    </row>
    <row r="14" spans="1:27" ht="15.75" x14ac:dyDescent="0.25">
      <c r="A14" s="34">
        <v>12</v>
      </c>
      <c r="B14" s="162">
        <v>4</v>
      </c>
      <c r="C14" s="184" t="s">
        <v>358</v>
      </c>
      <c r="D14" s="88" t="s">
        <v>162</v>
      </c>
      <c r="E14" s="120">
        <v>1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8">
        <v>2</v>
      </c>
      <c r="Y14" s="18">
        <v>2</v>
      </c>
      <c r="Z14" s="18">
        <v>0</v>
      </c>
      <c r="AA14" s="43">
        <v>1000</v>
      </c>
    </row>
    <row r="15" spans="1:27" ht="15.75" x14ac:dyDescent="0.25">
      <c r="A15" s="34">
        <v>13</v>
      </c>
      <c r="B15" s="162">
        <v>20</v>
      </c>
      <c r="C15" s="184" t="s">
        <v>167</v>
      </c>
      <c r="D15" s="88" t="s">
        <v>162</v>
      </c>
      <c r="E15" s="120">
        <v>1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8">
        <v>3</v>
      </c>
      <c r="Y15" s="18">
        <v>3</v>
      </c>
      <c r="Z15" s="18">
        <v>0</v>
      </c>
      <c r="AA15" s="43">
        <v>1000</v>
      </c>
    </row>
    <row r="16" spans="1:27" ht="15.75" x14ac:dyDescent="0.25">
      <c r="A16" s="34">
        <v>14</v>
      </c>
      <c r="B16" s="40">
        <v>80</v>
      </c>
      <c r="C16" s="88" t="s">
        <v>557</v>
      </c>
      <c r="D16" s="88" t="s">
        <v>162</v>
      </c>
      <c r="E16" s="120">
        <v>1</v>
      </c>
      <c r="F16" s="120">
        <v>2</v>
      </c>
      <c r="G16" s="120">
        <v>2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2</v>
      </c>
      <c r="Y16" s="18">
        <v>1</v>
      </c>
      <c r="Z16" s="18">
        <v>0</v>
      </c>
      <c r="AA16" s="43">
        <v>1000</v>
      </c>
    </row>
    <row r="17" spans="1:27" ht="15.75" x14ac:dyDescent="0.25">
      <c r="A17" s="34">
        <v>15</v>
      </c>
      <c r="B17" s="40">
        <v>2</v>
      </c>
      <c r="C17" s="88" t="s">
        <v>558</v>
      </c>
      <c r="D17" s="88" t="s">
        <v>162</v>
      </c>
      <c r="E17" s="120">
        <v>1</v>
      </c>
      <c r="F17" s="120">
        <v>2</v>
      </c>
      <c r="G17" s="120">
        <v>2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1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3</v>
      </c>
      <c r="Y17" s="18">
        <v>0</v>
      </c>
      <c r="Z17" s="18">
        <v>1</v>
      </c>
      <c r="AA17" s="43">
        <v>667</v>
      </c>
    </row>
    <row r="18" spans="1:27" ht="15.75" x14ac:dyDescent="0.25">
      <c r="A18" s="34">
        <v>16</v>
      </c>
      <c r="B18" s="40">
        <v>99</v>
      </c>
      <c r="C18" s="88" t="s">
        <v>168</v>
      </c>
      <c r="D18" s="88" t="s">
        <v>162</v>
      </c>
      <c r="E18" s="120">
        <v>6</v>
      </c>
      <c r="F18" s="120">
        <v>31</v>
      </c>
      <c r="G18" s="120">
        <v>25</v>
      </c>
      <c r="H18" s="18">
        <v>8</v>
      </c>
      <c r="I18" s="18">
        <v>6</v>
      </c>
      <c r="J18" s="18">
        <v>1</v>
      </c>
      <c r="K18" s="18">
        <v>0</v>
      </c>
      <c r="L18" s="18">
        <v>1</v>
      </c>
      <c r="M18" s="18">
        <v>3</v>
      </c>
      <c r="N18" s="18">
        <v>7</v>
      </c>
      <c r="O18" s="18">
        <v>2</v>
      </c>
      <c r="P18" s="18">
        <v>4</v>
      </c>
      <c r="Q18" s="18">
        <v>4</v>
      </c>
      <c r="R18" s="18">
        <v>6</v>
      </c>
      <c r="S18" s="18">
        <v>0</v>
      </c>
      <c r="T18" s="18">
        <v>0</v>
      </c>
      <c r="U18" s="18">
        <v>0</v>
      </c>
      <c r="V18" s="18">
        <v>320</v>
      </c>
      <c r="W18" s="18">
        <v>480</v>
      </c>
      <c r="X18" s="18">
        <v>15</v>
      </c>
      <c r="Y18" s="18">
        <v>0</v>
      </c>
      <c r="Z18" s="18">
        <v>1</v>
      </c>
      <c r="AA18" s="43">
        <v>933</v>
      </c>
    </row>
    <row r="19" spans="1:27" s="1" customFormat="1" ht="15.75" x14ac:dyDescent="0.25">
      <c r="A19" s="34">
        <v>17</v>
      </c>
      <c r="B19" s="40">
        <v>27</v>
      </c>
      <c r="C19" s="88" t="s">
        <v>169</v>
      </c>
      <c r="D19" s="88" t="s">
        <v>162</v>
      </c>
      <c r="E19" s="120">
        <v>4</v>
      </c>
      <c r="F19" s="120">
        <v>11</v>
      </c>
      <c r="G19" s="120">
        <v>7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18">
        <v>1</v>
      </c>
      <c r="N19" s="18">
        <v>3</v>
      </c>
      <c r="O19" s="18">
        <v>2</v>
      </c>
      <c r="P19" s="18">
        <v>2</v>
      </c>
      <c r="Q19" s="18">
        <v>3</v>
      </c>
      <c r="R19" s="18">
        <v>1</v>
      </c>
      <c r="S19" s="18">
        <v>0</v>
      </c>
      <c r="T19" s="18">
        <v>0</v>
      </c>
      <c r="U19" s="18">
        <v>0</v>
      </c>
      <c r="V19" s="18">
        <v>143</v>
      </c>
      <c r="W19" s="18">
        <v>143</v>
      </c>
      <c r="X19" s="18">
        <v>1</v>
      </c>
      <c r="Y19" s="18">
        <v>0</v>
      </c>
      <c r="Z19" s="18">
        <v>0</v>
      </c>
      <c r="AA19" s="43">
        <v>1000</v>
      </c>
    </row>
    <row r="20" spans="1:27" s="1" customFormat="1" ht="15.75" x14ac:dyDescent="0.25">
      <c r="A20" s="34">
        <v>18</v>
      </c>
      <c r="B20" s="162">
        <v>29</v>
      </c>
      <c r="C20" s="184" t="s">
        <v>501</v>
      </c>
      <c r="D20" s="88" t="s">
        <v>162</v>
      </c>
      <c r="E20" s="120">
        <v>1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8">
        <v>2</v>
      </c>
      <c r="Y20" s="18">
        <v>2</v>
      </c>
      <c r="Z20" s="18">
        <v>0</v>
      </c>
      <c r="AA20" s="43">
        <v>1000</v>
      </c>
    </row>
    <row r="21" spans="1:27" s="1" customFormat="1" ht="15.75" x14ac:dyDescent="0.25">
      <c r="A21" s="34">
        <v>19</v>
      </c>
      <c r="B21" s="40"/>
      <c r="C21" s="88" t="s">
        <v>559</v>
      </c>
      <c r="D21" s="88" t="s">
        <v>162</v>
      </c>
      <c r="E21" s="120">
        <v>1</v>
      </c>
      <c r="F21" s="120">
        <v>0</v>
      </c>
      <c r="G21" s="120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43">
        <v>1000</v>
      </c>
    </row>
    <row r="22" spans="1:27" s="1" customFormat="1" ht="15.75" x14ac:dyDescent="0.25">
      <c r="A22" s="34">
        <v>20</v>
      </c>
      <c r="B22" s="40">
        <v>26</v>
      </c>
      <c r="C22" s="88" t="s">
        <v>359</v>
      </c>
      <c r="D22" s="88" t="s">
        <v>162</v>
      </c>
      <c r="E22" s="120">
        <v>5</v>
      </c>
      <c r="F22" s="120">
        <v>6</v>
      </c>
      <c r="G22" s="120">
        <v>6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>
        <v>0</v>
      </c>
      <c r="P22" s="18">
        <v>0</v>
      </c>
      <c r="Q22" s="18">
        <v>4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21</v>
      </c>
      <c r="B23" s="162">
        <v>6</v>
      </c>
      <c r="C23" s="184" t="s">
        <v>170</v>
      </c>
      <c r="D23" s="88" t="s">
        <v>162</v>
      </c>
      <c r="E23" s="120">
        <v>1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8">
        <v>0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22</v>
      </c>
      <c r="B24" s="40">
        <v>21</v>
      </c>
      <c r="C24" s="88" t="s">
        <v>171</v>
      </c>
      <c r="D24" s="88" t="s">
        <v>162</v>
      </c>
      <c r="E24" s="120">
        <v>6</v>
      </c>
      <c r="F24" s="120">
        <v>19</v>
      </c>
      <c r="G24" s="120">
        <v>16</v>
      </c>
      <c r="H24" s="18">
        <v>6</v>
      </c>
      <c r="I24" s="18">
        <v>5</v>
      </c>
      <c r="J24" s="18">
        <v>1</v>
      </c>
      <c r="K24" s="18">
        <v>0</v>
      </c>
      <c r="L24" s="18">
        <v>0</v>
      </c>
      <c r="M24" s="18">
        <v>3</v>
      </c>
      <c r="N24" s="18">
        <v>3</v>
      </c>
      <c r="O24" s="18">
        <v>1</v>
      </c>
      <c r="P24" s="18">
        <v>2</v>
      </c>
      <c r="Q24" s="18">
        <v>5</v>
      </c>
      <c r="R24" s="18">
        <v>1</v>
      </c>
      <c r="S24" s="18">
        <v>1</v>
      </c>
      <c r="T24" s="18">
        <v>0</v>
      </c>
      <c r="U24" s="18">
        <v>0</v>
      </c>
      <c r="V24" s="18">
        <v>375</v>
      </c>
      <c r="W24" s="18">
        <v>438</v>
      </c>
      <c r="X24" s="18">
        <v>29</v>
      </c>
      <c r="Y24" s="18">
        <v>6</v>
      </c>
      <c r="Z24" s="18">
        <v>1</v>
      </c>
      <c r="AA24" s="43">
        <v>966</v>
      </c>
    </row>
    <row r="25" spans="1:27" s="1" customFormat="1" ht="15.75" x14ac:dyDescent="0.25">
      <c r="A25" s="34">
        <v>23</v>
      </c>
      <c r="B25" s="162">
        <v>14</v>
      </c>
      <c r="C25" s="184" t="s">
        <v>360</v>
      </c>
      <c r="D25" s="88" t="s">
        <v>162</v>
      </c>
      <c r="E25" s="120">
        <v>1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8">
        <v>0</v>
      </c>
      <c r="Y25" s="18">
        <v>0</v>
      </c>
      <c r="Z25" s="18">
        <v>0</v>
      </c>
      <c r="AA25" s="43">
        <v>1000</v>
      </c>
    </row>
    <row r="26" spans="1:27" s="1" customFormat="1" ht="15.75" x14ac:dyDescent="0.25">
      <c r="A26" s="34">
        <v>24</v>
      </c>
      <c r="B26" s="40">
        <v>11</v>
      </c>
      <c r="C26" s="88" t="s">
        <v>172</v>
      </c>
      <c r="D26" s="88" t="s">
        <v>162</v>
      </c>
      <c r="E26" s="120">
        <v>6</v>
      </c>
      <c r="F26" s="120">
        <v>28</v>
      </c>
      <c r="G26" s="120">
        <v>22</v>
      </c>
      <c r="H26" s="18">
        <v>14</v>
      </c>
      <c r="I26" s="18">
        <v>9</v>
      </c>
      <c r="J26" s="18">
        <v>3</v>
      </c>
      <c r="K26" s="18">
        <v>1</v>
      </c>
      <c r="L26" s="18">
        <v>1</v>
      </c>
      <c r="M26" s="18">
        <v>5</v>
      </c>
      <c r="N26" s="18">
        <v>13</v>
      </c>
      <c r="O26" s="18">
        <v>2</v>
      </c>
      <c r="P26" s="18">
        <v>4</v>
      </c>
      <c r="Q26" s="18">
        <v>0</v>
      </c>
      <c r="R26" s="18">
        <v>3</v>
      </c>
      <c r="S26" s="18">
        <v>1</v>
      </c>
      <c r="T26" s="18">
        <v>0</v>
      </c>
      <c r="U26" s="18">
        <v>0</v>
      </c>
      <c r="V26" s="18">
        <v>636</v>
      </c>
      <c r="W26" s="18">
        <v>1000</v>
      </c>
      <c r="X26" s="18">
        <v>42</v>
      </c>
      <c r="Y26" s="18">
        <v>28</v>
      </c>
      <c r="Z26" s="18">
        <v>4</v>
      </c>
      <c r="AA26" s="43">
        <v>905</v>
      </c>
    </row>
    <row r="27" spans="1:27" s="1" customFormat="1" ht="15.75" x14ac:dyDescent="0.25">
      <c r="A27" s="34">
        <v>25</v>
      </c>
      <c r="B27" s="40">
        <v>17</v>
      </c>
      <c r="C27" s="88" t="s">
        <v>173</v>
      </c>
      <c r="D27" s="88" t="s">
        <v>162</v>
      </c>
      <c r="E27" s="120">
        <v>5</v>
      </c>
      <c r="F27" s="120">
        <v>7</v>
      </c>
      <c r="G27" s="120">
        <v>5</v>
      </c>
      <c r="H27" s="18">
        <v>1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0</v>
      </c>
      <c r="Q27" s="18">
        <v>1</v>
      </c>
      <c r="R27" s="18">
        <v>0</v>
      </c>
      <c r="S27" s="18">
        <v>0</v>
      </c>
      <c r="T27" s="18">
        <v>1</v>
      </c>
      <c r="U27" s="18">
        <v>0</v>
      </c>
      <c r="V27" s="18">
        <v>200</v>
      </c>
      <c r="W27" s="18">
        <v>200</v>
      </c>
      <c r="X27" s="18">
        <v>1</v>
      </c>
      <c r="Y27" s="18">
        <v>1</v>
      </c>
      <c r="Z27" s="18">
        <v>0</v>
      </c>
      <c r="AA27" s="43">
        <v>1000</v>
      </c>
    </row>
    <row r="28" spans="1:27" s="1" customFormat="1" ht="15.75" x14ac:dyDescent="0.25">
      <c r="A28" s="34">
        <v>26</v>
      </c>
      <c r="B28" s="40">
        <v>7</v>
      </c>
      <c r="C28" s="88" t="s">
        <v>361</v>
      </c>
      <c r="D28" s="88" t="s">
        <v>162</v>
      </c>
      <c r="E28" s="120">
        <v>6</v>
      </c>
      <c r="F28" s="120">
        <v>21</v>
      </c>
      <c r="G28" s="120">
        <v>19</v>
      </c>
      <c r="H28" s="18">
        <v>5</v>
      </c>
      <c r="I28" s="18">
        <v>2</v>
      </c>
      <c r="J28" s="18">
        <v>1</v>
      </c>
      <c r="K28" s="18">
        <v>0</v>
      </c>
      <c r="L28" s="18">
        <v>2</v>
      </c>
      <c r="M28" s="18">
        <v>6</v>
      </c>
      <c r="N28" s="18">
        <v>5</v>
      </c>
      <c r="O28" s="18">
        <v>0</v>
      </c>
      <c r="P28" s="18">
        <v>2</v>
      </c>
      <c r="Q28" s="18">
        <v>5</v>
      </c>
      <c r="R28" s="18">
        <v>1</v>
      </c>
      <c r="S28" s="18">
        <v>0</v>
      </c>
      <c r="T28" s="18">
        <v>0</v>
      </c>
      <c r="U28" s="18">
        <v>0</v>
      </c>
      <c r="V28" s="18">
        <v>263</v>
      </c>
      <c r="W28" s="18">
        <v>632</v>
      </c>
      <c r="X28" s="18">
        <v>31</v>
      </c>
      <c r="Y28" s="18">
        <v>7</v>
      </c>
      <c r="Z28" s="18">
        <v>2</v>
      </c>
      <c r="AA28" s="43">
        <v>935</v>
      </c>
    </row>
    <row r="29" spans="1:27" s="1" customFormat="1" ht="15.75" x14ac:dyDescent="0.25">
      <c r="A29" s="34">
        <v>27</v>
      </c>
      <c r="B29" s="40">
        <v>50</v>
      </c>
      <c r="C29" s="88" t="s">
        <v>174</v>
      </c>
      <c r="D29" s="88" t="s">
        <v>162</v>
      </c>
      <c r="E29" s="120">
        <v>5</v>
      </c>
      <c r="F29" s="120">
        <v>12</v>
      </c>
      <c r="G29" s="120">
        <v>10</v>
      </c>
      <c r="H29" s="18">
        <v>2</v>
      </c>
      <c r="I29" s="18">
        <v>0</v>
      </c>
      <c r="J29" s="18">
        <v>1</v>
      </c>
      <c r="K29" s="18">
        <v>0</v>
      </c>
      <c r="L29" s="18">
        <v>1</v>
      </c>
      <c r="M29" s="18">
        <v>2</v>
      </c>
      <c r="N29" s="18">
        <v>1</v>
      </c>
      <c r="O29" s="18">
        <v>1</v>
      </c>
      <c r="P29" s="18">
        <v>1</v>
      </c>
      <c r="Q29" s="18">
        <v>2</v>
      </c>
      <c r="R29" s="18">
        <v>1</v>
      </c>
      <c r="S29" s="18">
        <v>0</v>
      </c>
      <c r="T29" s="18">
        <v>0</v>
      </c>
      <c r="U29" s="18">
        <v>0</v>
      </c>
      <c r="V29" s="18">
        <v>200</v>
      </c>
      <c r="W29" s="18">
        <v>600</v>
      </c>
      <c r="X29" s="18">
        <v>21</v>
      </c>
      <c r="Y29" s="18">
        <v>0</v>
      </c>
      <c r="Z29" s="18">
        <v>0</v>
      </c>
      <c r="AA29" s="43">
        <v>1000</v>
      </c>
    </row>
    <row r="30" spans="1:27" s="1" customFormat="1" ht="15.75" x14ac:dyDescent="0.25">
      <c r="A30" s="34">
        <v>28</v>
      </c>
      <c r="B30" s="40">
        <v>28</v>
      </c>
      <c r="C30" s="88" t="s">
        <v>426</v>
      </c>
      <c r="D30" s="88" t="s">
        <v>162</v>
      </c>
      <c r="E30" s="120">
        <v>2</v>
      </c>
      <c r="F30" s="120">
        <v>4</v>
      </c>
      <c r="G30" s="120">
        <v>3</v>
      </c>
      <c r="H30" s="18">
        <v>2</v>
      </c>
      <c r="I30" s="18">
        <v>2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1</v>
      </c>
      <c r="P30" s="18">
        <v>0</v>
      </c>
      <c r="Q30" s="18">
        <v>1</v>
      </c>
      <c r="R30" s="18">
        <v>1</v>
      </c>
      <c r="S30" s="18">
        <v>0</v>
      </c>
      <c r="T30" s="18">
        <v>0</v>
      </c>
      <c r="U30" s="18">
        <v>0</v>
      </c>
      <c r="V30" s="18">
        <v>667</v>
      </c>
      <c r="W30" s="18">
        <v>667</v>
      </c>
      <c r="X30" s="18">
        <v>4</v>
      </c>
      <c r="Y30" s="18">
        <v>0</v>
      </c>
      <c r="Z30" s="18">
        <v>1</v>
      </c>
      <c r="AA30" s="43">
        <v>750</v>
      </c>
    </row>
    <row r="31" spans="1:27" s="1" customFormat="1" ht="15.75" x14ac:dyDescent="0.25">
      <c r="A31" s="34">
        <v>29</v>
      </c>
      <c r="B31" s="40">
        <v>19</v>
      </c>
      <c r="C31" s="88" t="s">
        <v>362</v>
      </c>
      <c r="D31" s="88" t="s">
        <v>162</v>
      </c>
      <c r="E31" s="120">
        <v>2</v>
      </c>
      <c r="F31" s="120">
        <v>3</v>
      </c>
      <c r="G31" s="120">
        <v>3</v>
      </c>
      <c r="H31" s="18">
        <v>1</v>
      </c>
      <c r="I31" s="18">
        <v>1</v>
      </c>
      <c r="J31" s="18">
        <v>0</v>
      </c>
      <c r="K31" s="18">
        <v>0</v>
      </c>
      <c r="L31" s="18">
        <v>0</v>
      </c>
      <c r="M31" s="18">
        <v>1</v>
      </c>
      <c r="N31" s="18">
        <v>0</v>
      </c>
      <c r="O31" s="18">
        <v>0</v>
      </c>
      <c r="P31" s="18">
        <v>0</v>
      </c>
      <c r="Q31" s="18">
        <v>1</v>
      </c>
      <c r="R31" s="18">
        <v>0</v>
      </c>
      <c r="S31" s="18">
        <v>1</v>
      </c>
      <c r="T31" s="18">
        <v>0</v>
      </c>
      <c r="U31" s="18">
        <v>0</v>
      </c>
      <c r="V31" s="18">
        <v>333</v>
      </c>
      <c r="W31" s="18">
        <v>333</v>
      </c>
      <c r="X31" s="18">
        <v>1</v>
      </c>
      <c r="Y31" s="18">
        <v>0</v>
      </c>
      <c r="Z31" s="18">
        <v>0</v>
      </c>
      <c r="AA31" s="43">
        <v>1000</v>
      </c>
    </row>
    <row r="32" spans="1:27" s="1" customFormat="1" ht="16.5" thickBot="1" x14ac:dyDescent="0.3">
      <c r="A32" s="34">
        <v>30</v>
      </c>
      <c r="B32" s="178">
        <v>33</v>
      </c>
      <c r="C32" s="181" t="s">
        <v>427</v>
      </c>
      <c r="D32" s="90" t="s">
        <v>162</v>
      </c>
      <c r="E32" s="123">
        <v>1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39">
        <v>0</v>
      </c>
      <c r="Y32" s="39">
        <v>0</v>
      </c>
      <c r="Z32" s="39">
        <v>0</v>
      </c>
      <c r="AA32" s="80">
        <v>1000</v>
      </c>
    </row>
    <row r="33" spans="1:27" s="1" customFormat="1" ht="16.5" thickBot="1" x14ac:dyDescent="0.3">
      <c r="A33" s="41"/>
      <c r="B33" s="81" t="s">
        <v>9</v>
      </c>
      <c r="C33" s="91" t="s">
        <v>162</v>
      </c>
      <c r="D33" s="91" t="s">
        <v>162</v>
      </c>
      <c r="E33" s="124">
        <v>6</v>
      </c>
      <c r="F33" s="124">
        <v>251</v>
      </c>
      <c r="G33" s="124">
        <v>210</v>
      </c>
      <c r="H33" s="38">
        <v>69</v>
      </c>
      <c r="I33" s="38">
        <v>46</v>
      </c>
      <c r="J33" s="38">
        <v>11</v>
      </c>
      <c r="K33" s="38">
        <v>3</v>
      </c>
      <c r="L33" s="38">
        <v>9</v>
      </c>
      <c r="M33" s="38">
        <v>42</v>
      </c>
      <c r="N33" s="38">
        <v>50</v>
      </c>
      <c r="O33" s="38">
        <v>13</v>
      </c>
      <c r="P33" s="38">
        <v>24</v>
      </c>
      <c r="Q33" s="38">
        <v>48</v>
      </c>
      <c r="R33" s="38">
        <v>16</v>
      </c>
      <c r="S33" s="38">
        <v>4</v>
      </c>
      <c r="T33" s="38">
        <v>1</v>
      </c>
      <c r="U33" s="38">
        <v>3</v>
      </c>
      <c r="V33" s="38">
        <v>329</v>
      </c>
      <c r="W33" s="38">
        <v>538</v>
      </c>
      <c r="X33" s="38">
        <v>254</v>
      </c>
      <c r="Y33" s="38">
        <v>82</v>
      </c>
      <c r="Z33" s="38">
        <v>17</v>
      </c>
      <c r="AA33" s="83">
        <v>933</v>
      </c>
    </row>
    <row r="34" spans="1:27" s="1" customFormat="1" ht="15.75" x14ac:dyDescent="0.25">
      <c r="A34" s="41"/>
      <c r="B34" s="42"/>
      <c r="C34" s="10"/>
      <c r="D34" s="10"/>
      <c r="E34" s="4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1"/>
      <c r="X34" s="9"/>
      <c r="Y34" s="9"/>
      <c r="Z34" s="9"/>
      <c r="AA34" s="9"/>
    </row>
    <row r="35" spans="1:27" s="1" customFormat="1" ht="15.75" x14ac:dyDescent="0.25">
      <c r="A35" s="41"/>
      <c r="B35" s="42"/>
      <c r="C35" s="10"/>
      <c r="D35" s="10"/>
      <c r="E35" s="4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1"/>
      <c r="X35" s="9"/>
      <c r="Y35" s="9"/>
      <c r="Z35" s="9"/>
      <c r="AA35" s="9"/>
    </row>
    <row r="36" spans="1:27" s="1" customFormat="1" ht="15.75" x14ac:dyDescent="0.25">
      <c r="A36" s="41"/>
      <c r="B36" s="42"/>
      <c r="C36" s="10"/>
      <c r="D36" s="10"/>
      <c r="E36" s="4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1"/>
      <c r="X36" s="9"/>
      <c r="Y36" s="9"/>
      <c r="Z36" s="9"/>
      <c r="AA36" s="9"/>
    </row>
    <row r="37" spans="1:27" s="1" customFormat="1" ht="15.75" x14ac:dyDescent="0.25">
      <c r="A37" s="41"/>
      <c r="B37" s="42"/>
      <c r="C37" s="10"/>
      <c r="D37" s="10"/>
      <c r="E37" s="4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1"/>
      <c r="X37" s="9"/>
      <c r="Y37" s="9"/>
      <c r="Z37" s="9"/>
      <c r="AA37" s="9"/>
    </row>
    <row r="38" spans="1:27" s="1" customFormat="1" ht="16.5" thickBot="1" x14ac:dyDescent="0.3">
      <c r="A38" s="41"/>
      <c r="B38" s="42"/>
      <c r="C38" s="10"/>
      <c r="D38" s="10"/>
      <c r="E38" s="4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2"/>
      <c r="S38" s="12"/>
      <c r="T38" s="12"/>
      <c r="U38" s="12"/>
      <c r="V38" s="12"/>
      <c r="W38" s="11"/>
      <c r="X38" s="9"/>
      <c r="Y38" s="9"/>
      <c r="Z38" s="9"/>
      <c r="AA38" s="9"/>
    </row>
    <row r="39" spans="1:27" ht="27" thickBot="1" x14ac:dyDescent="0.45">
      <c r="B39" s="225" t="s">
        <v>61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7"/>
    </row>
    <row r="40" spans="1:27" s="7" customFormat="1" ht="21.75" thickBot="1" x14ac:dyDescent="0.3">
      <c r="A40" s="36"/>
      <c r="B40" s="13" t="s">
        <v>28</v>
      </c>
      <c r="C40" s="14" t="s">
        <v>44</v>
      </c>
      <c r="D40" s="14" t="s">
        <v>0</v>
      </c>
      <c r="E40" s="15" t="s">
        <v>24</v>
      </c>
      <c r="F40" s="15" t="s">
        <v>29</v>
      </c>
      <c r="G40" s="15" t="s">
        <v>25</v>
      </c>
      <c r="H40" s="15" t="s">
        <v>26</v>
      </c>
      <c r="I40" s="15" t="s">
        <v>27</v>
      </c>
      <c r="J40" s="15" t="s">
        <v>14</v>
      </c>
      <c r="K40" s="15" t="s">
        <v>15</v>
      </c>
      <c r="L40" s="15" t="s">
        <v>39</v>
      </c>
      <c r="M40" s="15" t="s">
        <v>18</v>
      </c>
      <c r="N40" s="15" t="s">
        <v>23</v>
      </c>
      <c r="O40" s="15" t="s">
        <v>40</v>
      </c>
      <c r="P40" s="15" t="s">
        <v>41</v>
      </c>
      <c r="Q40" s="15" t="s">
        <v>42</v>
      </c>
      <c r="R40" s="15" t="s">
        <v>33</v>
      </c>
      <c r="S40" s="15" t="s">
        <v>22</v>
      </c>
      <c r="T40" s="15" t="s">
        <v>43</v>
      </c>
      <c r="U40" s="19" t="s">
        <v>16</v>
      </c>
      <c r="V40" s="84" t="s">
        <v>224</v>
      </c>
      <c r="W40" s="31"/>
      <c r="X40" s="31"/>
      <c r="Y40" s="31"/>
      <c r="Z40" s="31"/>
    </row>
    <row r="41" spans="1:27" ht="15.75" x14ac:dyDescent="0.25">
      <c r="A41" s="34">
        <v>1</v>
      </c>
      <c r="B41" s="47">
        <v>13</v>
      </c>
      <c r="C41" s="48" t="s">
        <v>356</v>
      </c>
      <c r="D41" s="48" t="s">
        <v>162</v>
      </c>
      <c r="E41" s="37">
        <v>14.1</v>
      </c>
      <c r="F41" s="37">
        <v>3</v>
      </c>
      <c r="G41" s="37">
        <v>1</v>
      </c>
      <c r="H41" s="37">
        <v>1</v>
      </c>
      <c r="I41" s="37">
        <v>0</v>
      </c>
      <c r="J41" s="37">
        <v>17</v>
      </c>
      <c r="K41" s="37">
        <v>8</v>
      </c>
      <c r="L41" s="48">
        <v>7</v>
      </c>
      <c r="M41" s="37">
        <v>5</v>
      </c>
      <c r="N41" s="37">
        <v>0</v>
      </c>
      <c r="O41" s="48" t="s">
        <v>670</v>
      </c>
      <c r="P41" s="171">
        <v>64</v>
      </c>
      <c r="Q41" s="171">
        <v>2</v>
      </c>
      <c r="R41" s="171">
        <v>10</v>
      </c>
      <c r="S41" s="171">
        <v>0</v>
      </c>
      <c r="T41" s="171">
        <v>1</v>
      </c>
      <c r="U41" s="171">
        <v>4</v>
      </c>
      <c r="V41" s="172">
        <v>125</v>
      </c>
      <c r="AA41"/>
    </row>
    <row r="42" spans="1:27" ht="15.75" x14ac:dyDescent="0.25">
      <c r="A42" s="34">
        <v>2</v>
      </c>
      <c r="B42" s="40">
        <v>20</v>
      </c>
      <c r="C42" s="136" t="s">
        <v>167</v>
      </c>
      <c r="D42" s="136" t="s">
        <v>162</v>
      </c>
      <c r="E42" s="18">
        <v>7</v>
      </c>
      <c r="F42" s="18">
        <v>3</v>
      </c>
      <c r="G42" s="18">
        <v>0</v>
      </c>
      <c r="H42" s="18">
        <v>0</v>
      </c>
      <c r="I42" s="18">
        <v>0</v>
      </c>
      <c r="J42" s="18">
        <v>5</v>
      </c>
      <c r="K42" s="18">
        <v>3</v>
      </c>
      <c r="L42" s="136">
        <v>1</v>
      </c>
      <c r="M42" s="18">
        <v>3</v>
      </c>
      <c r="N42" s="18">
        <v>1</v>
      </c>
      <c r="O42" s="136" t="s">
        <v>667</v>
      </c>
      <c r="P42" s="160">
        <v>26</v>
      </c>
      <c r="Q42" s="160">
        <v>0</v>
      </c>
      <c r="R42" s="160">
        <v>4</v>
      </c>
      <c r="S42" s="160">
        <v>0</v>
      </c>
      <c r="T42" s="160">
        <v>0</v>
      </c>
      <c r="U42" s="160">
        <v>3</v>
      </c>
      <c r="V42" s="173">
        <v>84</v>
      </c>
      <c r="AA42"/>
    </row>
    <row r="43" spans="1:27" ht="15.75" x14ac:dyDescent="0.25">
      <c r="A43" s="34">
        <v>3</v>
      </c>
      <c r="B43" s="40">
        <v>29</v>
      </c>
      <c r="C43" s="136" t="s">
        <v>501</v>
      </c>
      <c r="D43" s="136" t="s">
        <v>162</v>
      </c>
      <c r="E43" s="18">
        <v>7</v>
      </c>
      <c r="F43" s="18">
        <v>1</v>
      </c>
      <c r="G43" s="18">
        <v>1</v>
      </c>
      <c r="H43" s="18">
        <v>0</v>
      </c>
      <c r="I43" s="18">
        <v>0</v>
      </c>
      <c r="J43" s="18">
        <v>3</v>
      </c>
      <c r="K43" s="18">
        <v>1</v>
      </c>
      <c r="L43" s="136">
        <v>1</v>
      </c>
      <c r="M43" s="18">
        <v>1</v>
      </c>
      <c r="N43" s="18">
        <v>0</v>
      </c>
      <c r="O43" s="136" t="s">
        <v>667</v>
      </c>
      <c r="P43" s="160">
        <v>25</v>
      </c>
      <c r="Q43" s="160">
        <v>0</v>
      </c>
      <c r="R43" s="160">
        <v>4</v>
      </c>
      <c r="S43" s="160">
        <v>0</v>
      </c>
      <c r="T43" s="160">
        <v>0</v>
      </c>
      <c r="U43" s="160">
        <v>0</v>
      </c>
      <c r="V43" s="173">
        <v>83</v>
      </c>
      <c r="AA43"/>
    </row>
    <row r="44" spans="1:27" ht="15.75" x14ac:dyDescent="0.25">
      <c r="A44" s="34">
        <v>4</v>
      </c>
      <c r="B44" s="40">
        <v>4</v>
      </c>
      <c r="C44" s="136" t="s">
        <v>358</v>
      </c>
      <c r="D44" s="136" t="s">
        <v>162</v>
      </c>
      <c r="E44" s="18">
        <v>6.2</v>
      </c>
      <c r="F44" s="18">
        <v>2</v>
      </c>
      <c r="G44" s="18">
        <v>1</v>
      </c>
      <c r="H44" s="18">
        <v>1</v>
      </c>
      <c r="I44" s="18">
        <v>0</v>
      </c>
      <c r="J44" s="18">
        <v>6</v>
      </c>
      <c r="K44" s="18">
        <v>4</v>
      </c>
      <c r="L44" s="136">
        <v>2</v>
      </c>
      <c r="M44" s="18">
        <v>3</v>
      </c>
      <c r="N44" s="18">
        <v>2</v>
      </c>
      <c r="O44" s="136" t="s">
        <v>671</v>
      </c>
      <c r="P44" s="160">
        <v>30</v>
      </c>
      <c r="Q44" s="160">
        <v>1</v>
      </c>
      <c r="R44" s="160">
        <v>5</v>
      </c>
      <c r="S44" s="160">
        <v>0</v>
      </c>
      <c r="T44" s="160">
        <v>0</v>
      </c>
      <c r="U44" s="160">
        <v>3</v>
      </c>
      <c r="V44" s="173">
        <v>87</v>
      </c>
      <c r="AA44"/>
    </row>
    <row r="45" spans="1:27" ht="15.75" x14ac:dyDescent="0.25">
      <c r="A45" s="34">
        <v>5</v>
      </c>
      <c r="B45" s="40">
        <v>15</v>
      </c>
      <c r="C45" s="136" t="s">
        <v>554</v>
      </c>
      <c r="D45" s="136" t="s">
        <v>162</v>
      </c>
      <c r="E45" s="18">
        <v>4.2</v>
      </c>
      <c r="F45" s="18">
        <v>1</v>
      </c>
      <c r="G45" s="18">
        <v>0</v>
      </c>
      <c r="H45" s="18">
        <v>0</v>
      </c>
      <c r="I45" s="18">
        <v>0</v>
      </c>
      <c r="J45" s="18">
        <v>4</v>
      </c>
      <c r="K45" s="18">
        <v>0</v>
      </c>
      <c r="L45" s="136">
        <v>0</v>
      </c>
      <c r="M45" s="18">
        <v>1</v>
      </c>
      <c r="N45" s="18">
        <v>0</v>
      </c>
      <c r="O45" s="136" t="s">
        <v>578</v>
      </c>
      <c r="P45" s="160">
        <v>19</v>
      </c>
      <c r="Q45" s="160">
        <v>0</v>
      </c>
      <c r="R45" s="160">
        <v>2</v>
      </c>
      <c r="S45" s="160">
        <v>0</v>
      </c>
      <c r="T45" s="160">
        <v>0</v>
      </c>
      <c r="U45" s="160">
        <v>1</v>
      </c>
      <c r="V45" s="173">
        <v>26</v>
      </c>
      <c r="AA45"/>
    </row>
    <row r="46" spans="1:27" ht="15.75" x14ac:dyDescent="0.25">
      <c r="A46" s="34">
        <v>6</v>
      </c>
      <c r="B46" s="40">
        <v>80</v>
      </c>
      <c r="C46" s="136" t="s">
        <v>557</v>
      </c>
      <c r="D46" s="136" t="s">
        <v>162</v>
      </c>
      <c r="E46" s="18">
        <v>4</v>
      </c>
      <c r="F46" s="18">
        <v>1</v>
      </c>
      <c r="G46" s="18">
        <v>0</v>
      </c>
      <c r="H46" s="18">
        <v>0</v>
      </c>
      <c r="I46" s="18">
        <v>0</v>
      </c>
      <c r="J46" s="18">
        <v>2</v>
      </c>
      <c r="K46" s="18">
        <v>0</v>
      </c>
      <c r="L46" s="136">
        <v>0</v>
      </c>
      <c r="M46" s="18">
        <v>2</v>
      </c>
      <c r="N46" s="18">
        <v>0</v>
      </c>
      <c r="O46" s="136" t="s">
        <v>578</v>
      </c>
      <c r="P46" s="160">
        <v>16</v>
      </c>
      <c r="Q46" s="160">
        <v>0</v>
      </c>
      <c r="R46" s="160">
        <v>2</v>
      </c>
      <c r="S46" s="160">
        <v>0</v>
      </c>
      <c r="T46" s="160">
        <v>0</v>
      </c>
      <c r="U46" s="160">
        <v>0</v>
      </c>
      <c r="V46" s="173">
        <v>51</v>
      </c>
      <c r="AA46"/>
    </row>
    <row r="47" spans="1:27" ht="15.75" x14ac:dyDescent="0.25">
      <c r="A47" s="34">
        <v>7</v>
      </c>
      <c r="B47" s="40">
        <v>6</v>
      </c>
      <c r="C47" s="136" t="s">
        <v>170</v>
      </c>
      <c r="D47" s="136" t="s">
        <v>162</v>
      </c>
      <c r="E47" s="18">
        <v>3</v>
      </c>
      <c r="F47" s="18">
        <v>1</v>
      </c>
      <c r="G47" s="18">
        <v>0</v>
      </c>
      <c r="H47" s="18">
        <v>0</v>
      </c>
      <c r="I47" s="18">
        <v>0</v>
      </c>
      <c r="J47" s="18">
        <v>7</v>
      </c>
      <c r="K47" s="18">
        <v>7</v>
      </c>
      <c r="L47" s="136">
        <v>7</v>
      </c>
      <c r="M47" s="18">
        <v>1</v>
      </c>
      <c r="N47" s="18">
        <v>1</v>
      </c>
      <c r="O47" s="136" t="s">
        <v>672</v>
      </c>
      <c r="P47" s="160">
        <v>16</v>
      </c>
      <c r="Q47" s="160">
        <v>0</v>
      </c>
      <c r="R47" s="160">
        <v>2</v>
      </c>
      <c r="S47" s="160">
        <v>1</v>
      </c>
      <c r="T47" s="160">
        <v>0</v>
      </c>
      <c r="U47" s="160">
        <v>0</v>
      </c>
      <c r="V47" s="173">
        <v>50</v>
      </c>
      <c r="AA47"/>
    </row>
    <row r="48" spans="1:27" ht="15.75" x14ac:dyDescent="0.25">
      <c r="A48" s="34">
        <v>8</v>
      </c>
      <c r="B48" s="40">
        <v>15</v>
      </c>
      <c r="C48" s="136" t="s">
        <v>500</v>
      </c>
      <c r="D48" s="136" t="s">
        <v>162</v>
      </c>
      <c r="E48" s="18">
        <v>2</v>
      </c>
      <c r="F48" s="18">
        <v>1</v>
      </c>
      <c r="G48" s="18">
        <v>0</v>
      </c>
      <c r="H48" s="18">
        <v>0</v>
      </c>
      <c r="I48" s="18">
        <v>0</v>
      </c>
      <c r="J48" s="18">
        <v>1</v>
      </c>
      <c r="K48" s="18">
        <v>1</v>
      </c>
      <c r="L48" s="136">
        <v>0</v>
      </c>
      <c r="M48" s="18">
        <v>2</v>
      </c>
      <c r="N48" s="18">
        <v>1</v>
      </c>
      <c r="O48" s="136" t="s">
        <v>578</v>
      </c>
      <c r="P48" s="160">
        <v>10</v>
      </c>
      <c r="Q48" s="160">
        <v>2</v>
      </c>
      <c r="R48" s="160">
        <v>1</v>
      </c>
      <c r="S48" s="160">
        <v>0</v>
      </c>
      <c r="T48" s="160">
        <v>0</v>
      </c>
      <c r="U48" s="160">
        <v>1</v>
      </c>
      <c r="V48" s="173">
        <v>33</v>
      </c>
      <c r="AA48"/>
    </row>
    <row r="49" spans="1:22" ht="15.75" x14ac:dyDescent="0.25">
      <c r="A49" s="34">
        <v>9</v>
      </c>
      <c r="B49" s="40">
        <v>33</v>
      </c>
      <c r="C49" s="136" t="s">
        <v>427</v>
      </c>
      <c r="D49" s="136" t="s">
        <v>162</v>
      </c>
      <c r="E49" s="18">
        <v>1</v>
      </c>
      <c r="F49" s="18">
        <v>1</v>
      </c>
      <c r="G49" s="18">
        <v>0</v>
      </c>
      <c r="H49" s="18">
        <v>0</v>
      </c>
      <c r="I49" s="18">
        <v>0</v>
      </c>
      <c r="J49" s="18">
        <v>5</v>
      </c>
      <c r="K49" s="18">
        <v>3</v>
      </c>
      <c r="L49" s="136">
        <v>3</v>
      </c>
      <c r="M49" s="18">
        <v>0</v>
      </c>
      <c r="N49" s="18">
        <v>0</v>
      </c>
      <c r="O49" s="136" t="s">
        <v>603</v>
      </c>
      <c r="P49" s="160">
        <v>7</v>
      </c>
      <c r="Q49" s="160">
        <v>0</v>
      </c>
      <c r="R49" s="160">
        <v>1</v>
      </c>
      <c r="S49" s="160">
        <v>0</v>
      </c>
      <c r="T49" s="160">
        <v>0</v>
      </c>
      <c r="U49" s="160">
        <v>1</v>
      </c>
      <c r="V49" s="173">
        <v>9</v>
      </c>
    </row>
    <row r="50" spans="1:22" ht="15.75" x14ac:dyDescent="0.25">
      <c r="A50" s="34">
        <v>10</v>
      </c>
      <c r="B50" s="40">
        <v>79</v>
      </c>
      <c r="C50" s="136" t="s">
        <v>164</v>
      </c>
      <c r="D50" s="136" t="s">
        <v>162</v>
      </c>
      <c r="E50" s="18">
        <v>0.2</v>
      </c>
      <c r="F50" s="18">
        <v>1</v>
      </c>
      <c r="G50" s="18">
        <v>0</v>
      </c>
      <c r="H50" s="18">
        <v>0</v>
      </c>
      <c r="I50" s="18">
        <v>0</v>
      </c>
      <c r="J50" s="18">
        <v>1</v>
      </c>
      <c r="K50" s="18">
        <v>1</v>
      </c>
      <c r="L50" s="136">
        <v>0</v>
      </c>
      <c r="M50" s="18">
        <v>0</v>
      </c>
      <c r="N50" s="18">
        <v>0</v>
      </c>
      <c r="O50" s="136" t="s">
        <v>578</v>
      </c>
      <c r="P50" s="160">
        <v>4</v>
      </c>
      <c r="Q50" s="160">
        <v>0</v>
      </c>
      <c r="R50" s="160">
        <v>0</v>
      </c>
      <c r="S50" s="160">
        <v>0</v>
      </c>
      <c r="T50" s="160">
        <v>0</v>
      </c>
      <c r="U50" s="160">
        <v>0</v>
      </c>
      <c r="V50" s="173">
        <v>9</v>
      </c>
    </row>
    <row r="51" spans="1:22" ht="15.75" x14ac:dyDescent="0.25">
      <c r="A51" s="34">
        <v>11</v>
      </c>
      <c r="B51" s="40">
        <v>14</v>
      </c>
      <c r="C51" s="136" t="s">
        <v>360</v>
      </c>
      <c r="D51" s="136" t="s">
        <v>162</v>
      </c>
      <c r="E51" s="18">
        <v>0.2</v>
      </c>
      <c r="F51" s="18">
        <v>1</v>
      </c>
      <c r="G51" s="18">
        <v>0</v>
      </c>
      <c r="H51" s="18">
        <v>0</v>
      </c>
      <c r="I51" s="18">
        <v>0</v>
      </c>
      <c r="J51" s="18">
        <v>3</v>
      </c>
      <c r="K51" s="18">
        <v>4</v>
      </c>
      <c r="L51" s="136">
        <v>3</v>
      </c>
      <c r="M51" s="18">
        <v>0</v>
      </c>
      <c r="N51" s="18">
        <v>1</v>
      </c>
      <c r="O51" s="136" t="s">
        <v>573</v>
      </c>
      <c r="P51" s="160">
        <v>7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73">
        <v>13</v>
      </c>
    </row>
    <row r="52" spans="1:22" ht="15.75" x14ac:dyDescent="0.25">
      <c r="A52" s="34">
        <v>12</v>
      </c>
      <c r="B52" s="40">
        <v>5</v>
      </c>
      <c r="C52" s="136" t="s">
        <v>355</v>
      </c>
      <c r="D52" s="136" t="s">
        <v>162</v>
      </c>
      <c r="E52" s="18">
        <v>0.1</v>
      </c>
      <c r="F52" s="18">
        <v>1</v>
      </c>
      <c r="G52" s="18">
        <v>0</v>
      </c>
      <c r="H52" s="18">
        <v>0</v>
      </c>
      <c r="I52" s="18">
        <v>0</v>
      </c>
      <c r="J52" s="18">
        <v>2</v>
      </c>
      <c r="K52" s="18">
        <v>1</v>
      </c>
      <c r="L52" s="136">
        <v>0</v>
      </c>
      <c r="M52" s="18">
        <v>0</v>
      </c>
      <c r="N52" s="18">
        <v>0</v>
      </c>
      <c r="O52" s="136" t="s">
        <v>578</v>
      </c>
      <c r="P52" s="160">
        <v>3</v>
      </c>
      <c r="Q52" s="160">
        <v>1</v>
      </c>
      <c r="R52" s="160">
        <v>0</v>
      </c>
      <c r="S52" s="160">
        <v>0</v>
      </c>
      <c r="T52" s="160">
        <v>0</v>
      </c>
      <c r="U52" s="160">
        <v>0</v>
      </c>
      <c r="V52" s="173">
        <v>8</v>
      </c>
    </row>
    <row r="53" spans="1:22" ht="15.75" x14ac:dyDescent="0.25">
      <c r="A53" s="34">
        <v>13</v>
      </c>
      <c r="B53" s="40">
        <v>17</v>
      </c>
      <c r="C53" s="136" t="s">
        <v>173</v>
      </c>
      <c r="D53" s="136" t="s">
        <v>162</v>
      </c>
      <c r="E53" s="18">
        <v>0.1</v>
      </c>
      <c r="F53" s="18">
        <v>1</v>
      </c>
      <c r="G53" s="18">
        <v>0</v>
      </c>
      <c r="H53" s="18">
        <v>0</v>
      </c>
      <c r="I53" s="18">
        <v>0</v>
      </c>
      <c r="J53" s="18">
        <v>3</v>
      </c>
      <c r="K53" s="18">
        <v>4</v>
      </c>
      <c r="L53" s="136">
        <v>3</v>
      </c>
      <c r="M53" s="18">
        <v>0</v>
      </c>
      <c r="N53" s="18">
        <v>1</v>
      </c>
      <c r="O53" s="136" t="s">
        <v>673</v>
      </c>
      <c r="P53" s="160">
        <v>5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73">
        <v>14</v>
      </c>
    </row>
    <row r="54" spans="1:22" ht="16.5" thickBot="1" x14ac:dyDescent="0.3">
      <c r="A54" s="34">
        <v>14</v>
      </c>
      <c r="B54" s="78">
        <v>19</v>
      </c>
      <c r="C54" s="79" t="s">
        <v>362</v>
      </c>
      <c r="D54" s="79" t="s">
        <v>162</v>
      </c>
      <c r="E54" s="39">
        <v>0.1</v>
      </c>
      <c r="F54" s="39">
        <v>1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79">
        <v>0</v>
      </c>
      <c r="M54" s="39">
        <v>0</v>
      </c>
      <c r="N54" s="39">
        <v>0</v>
      </c>
      <c r="O54" s="79" t="s">
        <v>578</v>
      </c>
      <c r="P54" s="174">
        <v>1</v>
      </c>
      <c r="Q54" s="174">
        <v>0</v>
      </c>
      <c r="R54" s="174">
        <v>0</v>
      </c>
      <c r="S54" s="174">
        <v>0</v>
      </c>
      <c r="T54" s="174">
        <v>0</v>
      </c>
      <c r="U54" s="174">
        <v>0</v>
      </c>
      <c r="V54" s="175">
        <v>3</v>
      </c>
    </row>
    <row r="55" spans="1:22" ht="16.5" thickBot="1" x14ac:dyDescent="0.3">
      <c r="B55" s="81" t="s">
        <v>9</v>
      </c>
      <c r="C55" s="82" t="s">
        <v>162</v>
      </c>
      <c r="D55" s="82" t="s">
        <v>162</v>
      </c>
      <c r="E55" s="38">
        <v>52</v>
      </c>
      <c r="F55" s="38">
        <v>6</v>
      </c>
      <c r="G55" s="38">
        <v>3</v>
      </c>
      <c r="H55" s="38">
        <v>2</v>
      </c>
      <c r="I55" s="38">
        <v>0</v>
      </c>
      <c r="J55" s="38">
        <v>59</v>
      </c>
      <c r="K55" s="38">
        <v>37</v>
      </c>
      <c r="L55" s="82">
        <v>25</v>
      </c>
      <c r="M55" s="38">
        <v>18</v>
      </c>
      <c r="N55" s="38">
        <v>7</v>
      </c>
      <c r="O55" s="82" t="s">
        <v>674</v>
      </c>
      <c r="P55" s="176">
        <v>233</v>
      </c>
      <c r="Q55" s="176">
        <v>6</v>
      </c>
      <c r="R55" s="176">
        <v>31</v>
      </c>
      <c r="S55" s="176">
        <v>1</v>
      </c>
      <c r="T55" s="176">
        <v>1</v>
      </c>
      <c r="U55" s="176">
        <v>13</v>
      </c>
      <c r="V55" s="177">
        <v>595</v>
      </c>
    </row>
  </sheetData>
  <sortState ref="B41:V54">
    <sortCondition descending="1" ref="E41:E54"/>
  </sortState>
  <mergeCells count="2">
    <mergeCell ref="B1:AA1"/>
    <mergeCell ref="B39:V3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>
      <selection activeCell="B35" sqref="B35:V35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40.7109375" bestFit="1" customWidth="1"/>
    <col min="4" max="4" width="12.7109375" bestFit="1" customWidth="1"/>
    <col min="5" max="5" width="6.4257812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9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5.8554687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63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4</v>
      </c>
      <c r="C4" s="89" t="s">
        <v>677</v>
      </c>
      <c r="D4" s="187" t="s">
        <v>199</v>
      </c>
      <c r="E4" s="121">
        <v>1</v>
      </c>
      <c r="F4" s="121">
        <v>2</v>
      </c>
      <c r="G4" s="121">
        <v>2</v>
      </c>
      <c r="H4" s="37">
        <v>2</v>
      </c>
      <c r="I4" s="37">
        <v>2</v>
      </c>
      <c r="J4" s="37">
        <v>0</v>
      </c>
      <c r="K4" s="37">
        <v>0</v>
      </c>
      <c r="L4" s="37">
        <v>0</v>
      </c>
      <c r="M4" s="37">
        <v>1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1000</v>
      </c>
      <c r="W4" s="37">
        <v>1000</v>
      </c>
      <c r="X4" s="37">
        <v>2</v>
      </c>
      <c r="Y4" s="37">
        <v>2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7</v>
      </c>
      <c r="C5" s="88" t="s">
        <v>376</v>
      </c>
      <c r="D5" s="180" t="s">
        <v>199</v>
      </c>
      <c r="E5" s="120">
        <v>3</v>
      </c>
      <c r="F5" s="120">
        <v>7</v>
      </c>
      <c r="G5" s="120">
        <v>7</v>
      </c>
      <c r="H5" s="18">
        <v>3</v>
      </c>
      <c r="I5" s="18">
        <v>3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429</v>
      </c>
      <c r="W5" s="18">
        <v>429</v>
      </c>
      <c r="X5" s="18">
        <v>7</v>
      </c>
      <c r="Y5" s="18">
        <v>1</v>
      </c>
      <c r="Z5" s="18">
        <v>3</v>
      </c>
      <c r="AA5" s="43">
        <v>571</v>
      </c>
    </row>
    <row r="6" spans="1:27" ht="15.75" x14ac:dyDescent="0.25">
      <c r="A6" s="34">
        <v>3</v>
      </c>
      <c r="B6" s="40">
        <v>44</v>
      </c>
      <c r="C6" s="88" t="s">
        <v>434</v>
      </c>
      <c r="D6" s="180" t="s">
        <v>199</v>
      </c>
      <c r="E6" s="120">
        <v>5</v>
      </c>
      <c r="F6" s="120">
        <v>17</v>
      </c>
      <c r="G6" s="120">
        <v>12</v>
      </c>
      <c r="H6" s="18">
        <v>5</v>
      </c>
      <c r="I6" s="18">
        <v>4</v>
      </c>
      <c r="J6" s="18">
        <v>0</v>
      </c>
      <c r="K6" s="18">
        <v>0</v>
      </c>
      <c r="L6" s="18">
        <v>1</v>
      </c>
      <c r="M6" s="18">
        <v>4</v>
      </c>
      <c r="N6" s="18">
        <v>3</v>
      </c>
      <c r="O6" s="18">
        <v>1</v>
      </c>
      <c r="P6" s="18">
        <v>4</v>
      </c>
      <c r="Q6" s="18">
        <v>0</v>
      </c>
      <c r="R6" s="18">
        <v>0</v>
      </c>
      <c r="S6" s="18">
        <v>1</v>
      </c>
      <c r="T6" s="18">
        <v>0</v>
      </c>
      <c r="U6" s="18">
        <v>0</v>
      </c>
      <c r="V6" s="18">
        <v>417</v>
      </c>
      <c r="W6" s="18">
        <v>667</v>
      </c>
      <c r="X6" s="18">
        <v>31</v>
      </c>
      <c r="Y6" s="18">
        <v>9</v>
      </c>
      <c r="Z6" s="18">
        <v>3</v>
      </c>
      <c r="AA6" s="43">
        <v>903</v>
      </c>
    </row>
    <row r="7" spans="1:27" ht="15.75" x14ac:dyDescent="0.25">
      <c r="A7" s="34">
        <v>4</v>
      </c>
      <c r="B7" s="40">
        <v>99</v>
      </c>
      <c r="C7" s="88" t="s">
        <v>374</v>
      </c>
      <c r="D7" s="180" t="s">
        <v>199</v>
      </c>
      <c r="E7" s="120">
        <v>6</v>
      </c>
      <c r="F7" s="120">
        <v>20</v>
      </c>
      <c r="G7" s="120">
        <v>17</v>
      </c>
      <c r="H7" s="18">
        <v>6</v>
      </c>
      <c r="I7" s="18">
        <v>5</v>
      </c>
      <c r="J7" s="18">
        <v>1</v>
      </c>
      <c r="K7" s="18">
        <v>0</v>
      </c>
      <c r="L7" s="18">
        <v>0</v>
      </c>
      <c r="M7" s="18">
        <v>2</v>
      </c>
      <c r="N7" s="18">
        <v>5</v>
      </c>
      <c r="O7" s="18">
        <v>2</v>
      </c>
      <c r="P7" s="18">
        <v>1</v>
      </c>
      <c r="Q7" s="18">
        <v>5</v>
      </c>
      <c r="R7" s="18">
        <v>2</v>
      </c>
      <c r="S7" s="18">
        <v>0</v>
      </c>
      <c r="T7" s="18">
        <v>0</v>
      </c>
      <c r="U7" s="18">
        <v>0</v>
      </c>
      <c r="V7" s="18">
        <v>353</v>
      </c>
      <c r="W7" s="18">
        <v>412</v>
      </c>
      <c r="X7" s="18">
        <v>19</v>
      </c>
      <c r="Y7" s="18">
        <v>7</v>
      </c>
      <c r="Z7" s="18">
        <v>5</v>
      </c>
      <c r="AA7" s="43">
        <v>737</v>
      </c>
    </row>
    <row r="8" spans="1:27" ht="15.75" x14ac:dyDescent="0.25">
      <c r="A8" s="34">
        <v>5</v>
      </c>
      <c r="B8" s="40">
        <v>13</v>
      </c>
      <c r="C8" s="88" t="s">
        <v>372</v>
      </c>
      <c r="D8" s="180" t="s">
        <v>199</v>
      </c>
      <c r="E8" s="120">
        <v>5</v>
      </c>
      <c r="F8" s="120">
        <v>18</v>
      </c>
      <c r="G8" s="120">
        <v>16</v>
      </c>
      <c r="H8" s="18">
        <v>5</v>
      </c>
      <c r="I8" s="18">
        <v>4</v>
      </c>
      <c r="J8" s="18">
        <v>1</v>
      </c>
      <c r="K8" s="18">
        <v>0</v>
      </c>
      <c r="L8" s="18">
        <v>0</v>
      </c>
      <c r="M8" s="18">
        <v>1</v>
      </c>
      <c r="N8" s="18">
        <v>4</v>
      </c>
      <c r="O8" s="18">
        <v>0</v>
      </c>
      <c r="P8" s="18">
        <v>2</v>
      </c>
      <c r="Q8" s="18">
        <v>2</v>
      </c>
      <c r="R8" s="18">
        <v>1</v>
      </c>
      <c r="S8" s="18">
        <v>0</v>
      </c>
      <c r="T8" s="18">
        <v>0</v>
      </c>
      <c r="U8" s="18">
        <v>0</v>
      </c>
      <c r="V8" s="18">
        <v>312</v>
      </c>
      <c r="W8" s="18">
        <v>375</v>
      </c>
      <c r="X8" s="18">
        <v>36</v>
      </c>
      <c r="Y8" s="18">
        <v>17</v>
      </c>
      <c r="Z8" s="18">
        <v>11</v>
      </c>
      <c r="AA8" s="43">
        <v>694</v>
      </c>
    </row>
    <row r="9" spans="1:27" ht="15.75" x14ac:dyDescent="0.25">
      <c r="A9" s="34">
        <v>6</v>
      </c>
      <c r="B9" s="40">
        <v>20</v>
      </c>
      <c r="C9" s="88" t="s">
        <v>433</v>
      </c>
      <c r="D9" s="180" t="s">
        <v>199</v>
      </c>
      <c r="E9" s="120">
        <v>6</v>
      </c>
      <c r="F9" s="120">
        <v>22</v>
      </c>
      <c r="G9" s="120">
        <v>21</v>
      </c>
      <c r="H9" s="18">
        <v>6</v>
      </c>
      <c r="I9" s="18">
        <v>6</v>
      </c>
      <c r="J9" s="18">
        <v>0</v>
      </c>
      <c r="K9" s="18">
        <v>0</v>
      </c>
      <c r="L9" s="18">
        <v>0</v>
      </c>
      <c r="M9" s="18">
        <v>0</v>
      </c>
      <c r="N9" s="18">
        <v>3</v>
      </c>
      <c r="O9" s="18">
        <v>0</v>
      </c>
      <c r="P9" s="18">
        <v>1</v>
      </c>
      <c r="Q9" s="18">
        <v>2</v>
      </c>
      <c r="R9" s="18">
        <v>1</v>
      </c>
      <c r="S9" s="18">
        <v>1</v>
      </c>
      <c r="T9" s="18">
        <v>0</v>
      </c>
      <c r="U9" s="18">
        <v>0</v>
      </c>
      <c r="V9" s="18">
        <v>286</v>
      </c>
      <c r="W9" s="18">
        <v>286</v>
      </c>
      <c r="X9" s="18">
        <v>22</v>
      </c>
      <c r="Y9" s="18">
        <v>2</v>
      </c>
      <c r="Z9" s="18">
        <v>0</v>
      </c>
      <c r="AA9" s="43">
        <v>1000</v>
      </c>
    </row>
    <row r="10" spans="1:27" ht="15.75" x14ac:dyDescent="0.25">
      <c r="A10" s="34">
        <v>7</v>
      </c>
      <c r="B10" s="40">
        <v>83</v>
      </c>
      <c r="C10" s="88" t="s">
        <v>375</v>
      </c>
      <c r="D10" s="180" t="s">
        <v>199</v>
      </c>
      <c r="E10" s="120">
        <v>6</v>
      </c>
      <c r="F10" s="120">
        <v>12</v>
      </c>
      <c r="G10" s="120">
        <v>12</v>
      </c>
      <c r="H10" s="18">
        <v>3</v>
      </c>
      <c r="I10" s="18">
        <v>2</v>
      </c>
      <c r="J10" s="18">
        <v>1</v>
      </c>
      <c r="K10" s="18">
        <v>0</v>
      </c>
      <c r="L10" s="18">
        <v>0</v>
      </c>
      <c r="M10" s="18">
        <v>1</v>
      </c>
      <c r="N10" s="18">
        <v>1</v>
      </c>
      <c r="O10" s="18">
        <v>0</v>
      </c>
      <c r="P10" s="18">
        <v>0</v>
      </c>
      <c r="Q10" s="18">
        <v>2</v>
      </c>
      <c r="R10" s="18">
        <v>0</v>
      </c>
      <c r="S10" s="18">
        <v>0</v>
      </c>
      <c r="T10" s="18">
        <v>0</v>
      </c>
      <c r="U10" s="18">
        <v>0</v>
      </c>
      <c r="V10" s="18">
        <v>250</v>
      </c>
      <c r="W10" s="18">
        <v>333</v>
      </c>
      <c r="X10" s="18">
        <v>16</v>
      </c>
      <c r="Y10" s="18">
        <v>4</v>
      </c>
      <c r="Z10" s="18">
        <v>2</v>
      </c>
      <c r="AA10" s="43">
        <v>875</v>
      </c>
    </row>
    <row r="11" spans="1:27" ht="15.75" x14ac:dyDescent="0.25">
      <c r="A11" s="34">
        <v>8</v>
      </c>
      <c r="B11" s="40">
        <v>42</v>
      </c>
      <c r="C11" s="88" t="s">
        <v>428</v>
      </c>
      <c r="D11" s="180" t="s">
        <v>199</v>
      </c>
      <c r="E11" s="120">
        <v>4</v>
      </c>
      <c r="F11" s="120">
        <v>11</v>
      </c>
      <c r="G11" s="120">
        <v>10</v>
      </c>
      <c r="H11" s="18">
        <v>2</v>
      </c>
      <c r="I11" s="18">
        <v>2</v>
      </c>
      <c r="J11" s="18">
        <v>0</v>
      </c>
      <c r="K11" s="18">
        <v>0</v>
      </c>
      <c r="L11" s="18">
        <v>0</v>
      </c>
      <c r="M11" s="18">
        <v>2</v>
      </c>
      <c r="N11" s="18">
        <v>0</v>
      </c>
      <c r="O11" s="18">
        <v>0</v>
      </c>
      <c r="P11" s="18">
        <v>1</v>
      </c>
      <c r="Q11" s="18">
        <v>2</v>
      </c>
      <c r="R11" s="18">
        <v>0</v>
      </c>
      <c r="S11" s="18">
        <v>0</v>
      </c>
      <c r="T11" s="18">
        <v>0</v>
      </c>
      <c r="U11" s="18">
        <v>0</v>
      </c>
      <c r="V11" s="18">
        <v>200</v>
      </c>
      <c r="W11" s="18">
        <v>200</v>
      </c>
      <c r="X11" s="18">
        <v>8</v>
      </c>
      <c r="Y11" s="18">
        <v>3</v>
      </c>
      <c r="Z11" s="18">
        <v>2</v>
      </c>
      <c r="AA11" s="43">
        <v>750</v>
      </c>
    </row>
    <row r="12" spans="1:27" ht="15.75" x14ac:dyDescent="0.25">
      <c r="A12" s="34">
        <v>9</v>
      </c>
      <c r="B12" s="40">
        <v>2</v>
      </c>
      <c r="C12" s="88" t="s">
        <v>431</v>
      </c>
      <c r="D12" s="180" t="s">
        <v>199</v>
      </c>
      <c r="E12" s="120">
        <v>6</v>
      </c>
      <c r="F12" s="120">
        <v>15</v>
      </c>
      <c r="G12" s="120">
        <v>15</v>
      </c>
      <c r="H12" s="18">
        <v>3</v>
      </c>
      <c r="I12" s="18">
        <v>2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200</v>
      </c>
      <c r="W12" s="18">
        <v>333</v>
      </c>
      <c r="X12" s="18">
        <v>3</v>
      </c>
      <c r="Y12" s="18">
        <v>0</v>
      </c>
      <c r="Z12" s="18">
        <v>1</v>
      </c>
      <c r="AA12" s="43">
        <v>667</v>
      </c>
    </row>
    <row r="13" spans="1:27" ht="15.75" x14ac:dyDescent="0.25">
      <c r="A13" s="34">
        <v>10</v>
      </c>
      <c r="B13" s="40">
        <v>29</v>
      </c>
      <c r="C13" s="88" t="s">
        <v>371</v>
      </c>
      <c r="D13" s="180" t="s">
        <v>199</v>
      </c>
      <c r="E13" s="120">
        <v>4</v>
      </c>
      <c r="F13" s="120">
        <v>6</v>
      </c>
      <c r="G13" s="120">
        <v>5</v>
      </c>
      <c r="H13" s="18">
        <v>1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1</v>
      </c>
      <c r="P13" s="18">
        <v>0</v>
      </c>
      <c r="Q13" s="18">
        <v>2</v>
      </c>
      <c r="R13" s="18">
        <v>0</v>
      </c>
      <c r="S13" s="18">
        <v>0</v>
      </c>
      <c r="T13" s="18">
        <v>0</v>
      </c>
      <c r="U13" s="18">
        <v>0</v>
      </c>
      <c r="V13" s="18">
        <v>200</v>
      </c>
      <c r="W13" s="18">
        <v>200</v>
      </c>
      <c r="X13" s="18">
        <v>2</v>
      </c>
      <c r="Y13" s="18">
        <v>2</v>
      </c>
      <c r="Z13" s="18">
        <v>0</v>
      </c>
      <c r="AA13" s="43">
        <v>1000</v>
      </c>
    </row>
    <row r="14" spans="1:27" ht="15.75" x14ac:dyDescent="0.25">
      <c r="A14" s="34">
        <v>11</v>
      </c>
      <c r="B14" s="40">
        <v>11</v>
      </c>
      <c r="C14" s="88" t="s">
        <v>370</v>
      </c>
      <c r="D14" s="180" t="s">
        <v>199</v>
      </c>
      <c r="E14" s="120">
        <v>7</v>
      </c>
      <c r="F14" s="120">
        <v>20</v>
      </c>
      <c r="G14" s="120">
        <v>20</v>
      </c>
      <c r="H14" s="18">
        <v>3</v>
      </c>
      <c r="I14" s="18">
        <v>3</v>
      </c>
      <c r="J14" s="18">
        <v>0</v>
      </c>
      <c r="K14" s="18">
        <v>0</v>
      </c>
      <c r="L14" s="18">
        <v>0</v>
      </c>
      <c r="M14" s="18">
        <v>1</v>
      </c>
      <c r="N14" s="18">
        <v>2</v>
      </c>
      <c r="O14" s="18">
        <v>0</v>
      </c>
      <c r="P14" s="18">
        <v>0</v>
      </c>
      <c r="Q14" s="18">
        <v>2</v>
      </c>
      <c r="R14" s="18">
        <v>0</v>
      </c>
      <c r="S14" s="18">
        <v>0</v>
      </c>
      <c r="T14" s="18">
        <v>0</v>
      </c>
      <c r="U14" s="18">
        <v>0</v>
      </c>
      <c r="V14" s="18">
        <v>150</v>
      </c>
      <c r="W14" s="18">
        <v>150</v>
      </c>
      <c r="X14" s="18">
        <v>41</v>
      </c>
      <c r="Y14" s="18">
        <v>6</v>
      </c>
      <c r="Z14" s="18">
        <v>1</v>
      </c>
      <c r="AA14" s="43">
        <v>976</v>
      </c>
    </row>
    <row r="15" spans="1:27" ht="15.75" x14ac:dyDescent="0.25">
      <c r="A15" s="34">
        <v>12</v>
      </c>
      <c r="B15" s="40">
        <v>8</v>
      </c>
      <c r="C15" s="88" t="s">
        <v>369</v>
      </c>
      <c r="D15" s="180" t="s">
        <v>199</v>
      </c>
      <c r="E15" s="120">
        <v>5</v>
      </c>
      <c r="F15" s="120">
        <v>15</v>
      </c>
      <c r="G15" s="120">
        <v>14</v>
      </c>
      <c r="H15" s="18">
        <v>2</v>
      </c>
      <c r="I15" s="18">
        <v>0</v>
      </c>
      <c r="J15" s="18">
        <v>1</v>
      </c>
      <c r="K15" s="18">
        <v>1</v>
      </c>
      <c r="L15" s="18">
        <v>0</v>
      </c>
      <c r="M15" s="18">
        <v>1</v>
      </c>
      <c r="N15" s="18">
        <v>2</v>
      </c>
      <c r="O15" s="18">
        <v>0</v>
      </c>
      <c r="P15" s="18">
        <v>1</v>
      </c>
      <c r="Q15" s="18">
        <v>2</v>
      </c>
      <c r="R15" s="18">
        <v>3</v>
      </c>
      <c r="S15" s="18">
        <v>0</v>
      </c>
      <c r="T15" s="18">
        <v>0</v>
      </c>
      <c r="U15" s="18">
        <v>0</v>
      </c>
      <c r="V15" s="18">
        <v>143</v>
      </c>
      <c r="W15" s="18">
        <v>357</v>
      </c>
      <c r="X15" s="18">
        <v>14</v>
      </c>
      <c r="Y15" s="18">
        <v>7</v>
      </c>
      <c r="Z15" s="18">
        <v>2</v>
      </c>
      <c r="AA15" s="43">
        <v>857</v>
      </c>
    </row>
    <row r="16" spans="1:27" ht="15.75" x14ac:dyDescent="0.25">
      <c r="A16" s="34">
        <v>13</v>
      </c>
      <c r="B16" s="40">
        <v>18</v>
      </c>
      <c r="C16" s="88" t="s">
        <v>435</v>
      </c>
      <c r="D16" s="180" t="s">
        <v>199</v>
      </c>
      <c r="E16" s="120">
        <v>4</v>
      </c>
      <c r="F16" s="120">
        <v>8</v>
      </c>
      <c r="G16" s="120">
        <v>7</v>
      </c>
      <c r="H16" s="18">
        <v>1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143</v>
      </c>
      <c r="W16" s="18">
        <v>143</v>
      </c>
      <c r="X16" s="18">
        <v>7</v>
      </c>
      <c r="Y16" s="18">
        <v>2</v>
      </c>
      <c r="Z16" s="18">
        <v>2</v>
      </c>
      <c r="AA16" s="43">
        <v>714</v>
      </c>
    </row>
    <row r="17" spans="1:27" ht="15.75" x14ac:dyDescent="0.25">
      <c r="A17" s="34">
        <v>14</v>
      </c>
      <c r="B17" s="40">
        <v>10</v>
      </c>
      <c r="C17" s="88" t="s">
        <v>368</v>
      </c>
      <c r="D17" s="180" t="s">
        <v>199</v>
      </c>
      <c r="E17" s="120">
        <v>5</v>
      </c>
      <c r="F17" s="120">
        <v>10</v>
      </c>
      <c r="G17" s="120">
        <v>8</v>
      </c>
      <c r="H17" s="18">
        <v>1</v>
      </c>
      <c r="I17" s="18">
        <v>1</v>
      </c>
      <c r="J17" s="18">
        <v>0</v>
      </c>
      <c r="K17" s="18">
        <v>0</v>
      </c>
      <c r="L17" s="18">
        <v>0</v>
      </c>
      <c r="M17" s="18">
        <v>1</v>
      </c>
      <c r="N17" s="18">
        <v>0</v>
      </c>
      <c r="O17" s="18">
        <v>0</v>
      </c>
      <c r="P17" s="18">
        <v>2</v>
      </c>
      <c r="Q17" s="18">
        <v>3</v>
      </c>
      <c r="R17" s="18">
        <v>1</v>
      </c>
      <c r="S17" s="18">
        <v>0</v>
      </c>
      <c r="T17" s="18">
        <v>0</v>
      </c>
      <c r="U17" s="18">
        <v>0</v>
      </c>
      <c r="V17" s="18">
        <v>125</v>
      </c>
      <c r="W17" s="18">
        <v>125</v>
      </c>
      <c r="X17" s="18">
        <v>5</v>
      </c>
      <c r="Y17" s="18">
        <v>0</v>
      </c>
      <c r="Z17" s="18">
        <v>1</v>
      </c>
      <c r="AA17" s="43">
        <v>800</v>
      </c>
    </row>
    <row r="18" spans="1:27" ht="15.75" x14ac:dyDescent="0.25">
      <c r="A18" s="34">
        <v>15</v>
      </c>
      <c r="B18" s="40">
        <v>12</v>
      </c>
      <c r="C18" s="88" t="s">
        <v>373</v>
      </c>
      <c r="D18" s="180" t="s">
        <v>199</v>
      </c>
      <c r="E18" s="120">
        <v>4</v>
      </c>
      <c r="F18" s="120">
        <v>10</v>
      </c>
      <c r="G18" s="120">
        <v>9</v>
      </c>
      <c r="H18" s="18">
        <v>1</v>
      </c>
      <c r="I18" s="18">
        <v>0</v>
      </c>
      <c r="J18" s="18">
        <v>1</v>
      </c>
      <c r="K18" s="18">
        <v>0</v>
      </c>
      <c r="L18" s="18">
        <v>0</v>
      </c>
      <c r="M18" s="18">
        <v>1</v>
      </c>
      <c r="N18" s="18">
        <v>1</v>
      </c>
      <c r="O18" s="18">
        <v>1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111</v>
      </c>
      <c r="W18" s="18">
        <v>222</v>
      </c>
      <c r="X18" s="18">
        <v>6</v>
      </c>
      <c r="Y18" s="18">
        <v>2</v>
      </c>
      <c r="Z18" s="18">
        <v>0</v>
      </c>
      <c r="AA18" s="43">
        <v>1000</v>
      </c>
    </row>
    <row r="19" spans="1:27" s="1" customFormat="1" ht="15.75" x14ac:dyDescent="0.25">
      <c r="A19" s="34">
        <v>16</v>
      </c>
      <c r="B19" s="40">
        <v>4</v>
      </c>
      <c r="C19" s="88" t="s">
        <v>363</v>
      </c>
      <c r="D19" s="180" t="s">
        <v>199</v>
      </c>
      <c r="E19" s="120">
        <v>1</v>
      </c>
      <c r="F19" s="120">
        <v>2</v>
      </c>
      <c r="G19" s="120">
        <v>2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1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5</v>
      </c>
      <c r="Y19" s="18">
        <v>1</v>
      </c>
      <c r="Z19" s="18">
        <v>1</v>
      </c>
      <c r="AA19" s="43">
        <v>800</v>
      </c>
    </row>
    <row r="20" spans="1:27" s="1" customFormat="1" ht="15.75" x14ac:dyDescent="0.25">
      <c r="A20" s="34">
        <v>17</v>
      </c>
      <c r="B20" s="40">
        <v>17</v>
      </c>
      <c r="C20" s="88" t="s">
        <v>364</v>
      </c>
      <c r="D20" s="180" t="s">
        <v>199</v>
      </c>
      <c r="E20" s="120">
        <v>2</v>
      </c>
      <c r="F20" s="120">
        <v>2</v>
      </c>
      <c r="G20" s="120">
        <v>2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</v>
      </c>
      <c r="Y20" s="18">
        <v>0</v>
      </c>
      <c r="Z20" s="18">
        <v>0</v>
      </c>
      <c r="AA20" s="43">
        <v>1000</v>
      </c>
    </row>
    <row r="21" spans="1:27" s="1" customFormat="1" ht="15.75" x14ac:dyDescent="0.25">
      <c r="A21" s="34">
        <v>18</v>
      </c>
      <c r="B21" s="40">
        <v>9</v>
      </c>
      <c r="C21" s="88" t="s">
        <v>365</v>
      </c>
      <c r="D21" s="180" t="s">
        <v>199</v>
      </c>
      <c r="E21" s="120">
        <v>4</v>
      </c>
      <c r="F21" s="120">
        <v>8</v>
      </c>
      <c r="G21" s="120">
        <v>4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4</v>
      </c>
      <c r="Q21" s="18">
        <v>3</v>
      </c>
      <c r="R21" s="18">
        <v>2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4</v>
      </c>
      <c r="Y21" s="18">
        <v>1</v>
      </c>
      <c r="Z21" s="18">
        <v>1</v>
      </c>
      <c r="AA21" s="43">
        <v>750</v>
      </c>
    </row>
    <row r="22" spans="1:27" s="1" customFormat="1" ht="15.75" x14ac:dyDescent="0.25">
      <c r="A22" s="34">
        <v>19</v>
      </c>
      <c r="B22" s="40">
        <v>32</v>
      </c>
      <c r="C22" s="88" t="s">
        <v>429</v>
      </c>
      <c r="D22" s="180" t="s">
        <v>199</v>
      </c>
      <c r="E22" s="120">
        <v>1</v>
      </c>
      <c r="F22" s="120">
        <v>0</v>
      </c>
      <c r="G22" s="120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40">
        <v>50</v>
      </c>
      <c r="C23" s="88" t="s">
        <v>430</v>
      </c>
      <c r="D23" s="180" t="s">
        <v>199</v>
      </c>
      <c r="E23" s="120">
        <v>4</v>
      </c>
      <c r="F23" s="120">
        <v>10</v>
      </c>
      <c r="G23" s="120">
        <v>9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18">
        <v>3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19</v>
      </c>
      <c r="Y23" s="18">
        <v>3</v>
      </c>
      <c r="Z23" s="18">
        <v>1</v>
      </c>
      <c r="AA23" s="43">
        <v>947</v>
      </c>
    </row>
    <row r="24" spans="1:27" s="1" customFormat="1" ht="15.75" x14ac:dyDescent="0.25">
      <c r="A24" s="34">
        <v>21</v>
      </c>
      <c r="B24" s="40">
        <v>5</v>
      </c>
      <c r="C24" s="88" t="s">
        <v>366</v>
      </c>
      <c r="D24" s="180" t="s">
        <v>199</v>
      </c>
      <c r="E24" s="120">
        <v>2</v>
      </c>
      <c r="F24" s="120">
        <v>4</v>
      </c>
      <c r="G24" s="120">
        <v>4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3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3</v>
      </c>
      <c r="Y24" s="18">
        <v>0</v>
      </c>
      <c r="Z24" s="18">
        <v>1</v>
      </c>
      <c r="AA24" s="43">
        <v>667</v>
      </c>
    </row>
    <row r="25" spans="1:27" s="1" customFormat="1" ht="15.75" x14ac:dyDescent="0.25">
      <c r="A25" s="34">
        <v>22</v>
      </c>
      <c r="B25" s="40">
        <v>15</v>
      </c>
      <c r="C25" s="88" t="s">
        <v>367</v>
      </c>
      <c r="D25" s="180" t="s">
        <v>199</v>
      </c>
      <c r="E25" s="120">
        <v>4</v>
      </c>
      <c r="F25" s="120">
        <v>3</v>
      </c>
      <c r="G25" s="120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Q25" s="18">
        <v>1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7</v>
      </c>
      <c r="Y25" s="18">
        <v>3</v>
      </c>
      <c r="Z25" s="18">
        <v>2</v>
      </c>
      <c r="AA25" s="43">
        <v>714</v>
      </c>
    </row>
    <row r="26" spans="1:27" s="1" customFormat="1" ht="15.75" x14ac:dyDescent="0.25">
      <c r="A26" s="34">
        <v>23</v>
      </c>
      <c r="B26" s="162"/>
      <c r="C26" s="161" t="s">
        <v>560</v>
      </c>
      <c r="D26" s="180" t="s">
        <v>199</v>
      </c>
      <c r="E26" s="120">
        <v>1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8">
        <v>1</v>
      </c>
      <c r="Y26" s="18">
        <v>0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40">
        <v>7</v>
      </c>
      <c r="C27" s="88" t="s">
        <v>675</v>
      </c>
      <c r="D27" s="180" t="s">
        <v>199</v>
      </c>
      <c r="E27" s="120">
        <v>1</v>
      </c>
      <c r="F27" s="120">
        <v>3</v>
      </c>
      <c r="G27" s="120">
        <v>2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</v>
      </c>
      <c r="O27" s="18">
        <v>1</v>
      </c>
      <c r="P27" s="18">
        <v>0</v>
      </c>
      <c r="Q27" s="18">
        <v>1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43">
        <v>1000</v>
      </c>
    </row>
    <row r="28" spans="1:27" s="1" customFormat="1" ht="15.75" x14ac:dyDescent="0.25">
      <c r="A28" s="34">
        <v>25</v>
      </c>
      <c r="B28" s="40">
        <v>17</v>
      </c>
      <c r="C28" s="88" t="s">
        <v>676</v>
      </c>
      <c r="D28" s="180" t="s">
        <v>199</v>
      </c>
      <c r="E28" s="120">
        <v>1</v>
      </c>
      <c r="F28" s="120">
        <v>2</v>
      </c>
      <c r="G28" s="120">
        <v>2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1</v>
      </c>
      <c r="Y28" s="18">
        <v>0</v>
      </c>
      <c r="Z28" s="18">
        <v>1</v>
      </c>
      <c r="AA28" s="43">
        <v>0</v>
      </c>
    </row>
    <row r="29" spans="1:27" s="1" customFormat="1" ht="15.75" x14ac:dyDescent="0.25">
      <c r="A29" s="41"/>
      <c r="B29" s="40">
        <v>17</v>
      </c>
      <c r="C29" s="88" t="s">
        <v>432</v>
      </c>
      <c r="D29" s="180" t="s">
        <v>199</v>
      </c>
      <c r="E29" s="120">
        <v>2</v>
      </c>
      <c r="F29" s="120">
        <v>3</v>
      </c>
      <c r="G29" s="120">
        <v>3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43">
        <v>1000</v>
      </c>
    </row>
    <row r="30" spans="1:27" s="1" customFormat="1" ht="15.75" x14ac:dyDescent="0.25">
      <c r="A30" s="41"/>
      <c r="B30" s="162">
        <v>47</v>
      </c>
      <c r="C30" s="161" t="s">
        <v>502</v>
      </c>
      <c r="D30" s="180" t="s">
        <v>199</v>
      </c>
      <c r="E30" s="120">
        <v>1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8">
        <v>0</v>
      </c>
      <c r="Y30" s="18">
        <v>0</v>
      </c>
      <c r="Z30" s="18">
        <v>0</v>
      </c>
      <c r="AA30" s="43">
        <v>1000</v>
      </c>
    </row>
    <row r="31" spans="1:27" s="1" customFormat="1" ht="16.5" thickBot="1" x14ac:dyDescent="0.3">
      <c r="A31" s="41"/>
      <c r="B31" s="78">
        <v>28</v>
      </c>
      <c r="C31" s="90" t="s">
        <v>561</v>
      </c>
      <c r="D31" s="188" t="s">
        <v>199</v>
      </c>
      <c r="E31" s="123">
        <v>2</v>
      </c>
      <c r="F31" s="123">
        <v>2</v>
      </c>
      <c r="G31" s="123">
        <v>2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8</v>
      </c>
      <c r="Y31" s="39">
        <v>1</v>
      </c>
      <c r="Z31" s="39">
        <v>1</v>
      </c>
      <c r="AA31" s="80">
        <v>875</v>
      </c>
    </row>
    <row r="32" spans="1:27" s="1" customFormat="1" ht="16.5" thickBot="1" x14ac:dyDescent="0.3">
      <c r="A32" s="41"/>
      <c r="B32" s="189" t="s">
        <v>9</v>
      </c>
      <c r="C32" s="154" t="s">
        <v>199</v>
      </c>
      <c r="D32" s="190" t="s">
        <v>199</v>
      </c>
      <c r="E32" s="154">
        <v>7</v>
      </c>
      <c r="F32" s="154">
        <v>232</v>
      </c>
      <c r="G32" s="154">
        <v>207</v>
      </c>
      <c r="H32" s="154">
        <v>44</v>
      </c>
      <c r="I32" s="154">
        <v>36</v>
      </c>
      <c r="J32" s="154">
        <v>5</v>
      </c>
      <c r="K32" s="154">
        <v>2</v>
      </c>
      <c r="L32" s="154">
        <v>1</v>
      </c>
      <c r="M32" s="154">
        <v>15</v>
      </c>
      <c r="N32" s="154">
        <v>25</v>
      </c>
      <c r="O32" s="154">
        <v>7</v>
      </c>
      <c r="P32" s="154">
        <v>18</v>
      </c>
      <c r="Q32" s="154">
        <v>38</v>
      </c>
      <c r="R32" s="38">
        <v>11</v>
      </c>
      <c r="S32" s="38">
        <v>2</v>
      </c>
      <c r="T32" s="38">
        <v>0</v>
      </c>
      <c r="U32" s="38">
        <v>0</v>
      </c>
      <c r="V32" s="154">
        <v>213</v>
      </c>
      <c r="W32" s="154">
        <v>271</v>
      </c>
      <c r="X32" s="38">
        <v>268</v>
      </c>
      <c r="Y32" s="38">
        <v>73</v>
      </c>
      <c r="Z32" s="38">
        <v>41</v>
      </c>
      <c r="AA32" s="83">
        <v>847</v>
      </c>
    </row>
    <row r="33" spans="1:27" s="1" customFormat="1" ht="15.75" x14ac:dyDescent="0.25">
      <c r="A33" s="41"/>
      <c r="B33" s="42"/>
      <c r="C33" s="10"/>
      <c r="D33" s="10"/>
      <c r="E33" s="4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1"/>
      <c r="X33" s="9"/>
      <c r="Y33" s="9"/>
      <c r="Z33" s="9"/>
      <c r="AA33" s="9"/>
    </row>
    <row r="34" spans="1:27" s="1" customFormat="1" ht="16.5" thickBot="1" x14ac:dyDescent="0.3">
      <c r="A34" s="41"/>
      <c r="B34" s="42"/>
      <c r="C34" s="10"/>
      <c r="D34" s="10"/>
      <c r="E34" s="4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1"/>
      <c r="X34" s="9"/>
      <c r="Y34" s="9"/>
      <c r="Z34" s="9"/>
      <c r="AA34" s="9"/>
    </row>
    <row r="35" spans="1:27" ht="27" thickBot="1" x14ac:dyDescent="0.45">
      <c r="B35" s="225" t="s">
        <v>63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7"/>
    </row>
    <row r="36" spans="1:27" s="7" customFormat="1" ht="21.75" thickBot="1" x14ac:dyDescent="0.3">
      <c r="A36" s="36"/>
      <c r="B36" s="13" t="s">
        <v>28</v>
      </c>
      <c r="C36" s="14" t="s">
        <v>44</v>
      </c>
      <c r="D36" s="14" t="s">
        <v>0</v>
      </c>
      <c r="E36" s="15" t="s">
        <v>24</v>
      </c>
      <c r="F36" s="15" t="s">
        <v>29</v>
      </c>
      <c r="G36" s="15" t="s">
        <v>25</v>
      </c>
      <c r="H36" s="15" t="s">
        <v>26</v>
      </c>
      <c r="I36" s="15" t="s">
        <v>27</v>
      </c>
      <c r="J36" s="15" t="s">
        <v>14</v>
      </c>
      <c r="K36" s="15" t="s">
        <v>15</v>
      </c>
      <c r="L36" s="15" t="s">
        <v>39</v>
      </c>
      <c r="M36" s="15" t="s">
        <v>18</v>
      </c>
      <c r="N36" s="15" t="s">
        <v>23</v>
      </c>
      <c r="O36" s="15" t="s">
        <v>40</v>
      </c>
      <c r="P36" s="15" t="s">
        <v>41</v>
      </c>
      <c r="Q36" s="15" t="s">
        <v>42</v>
      </c>
      <c r="R36" s="15" t="s">
        <v>33</v>
      </c>
      <c r="S36" s="15" t="s">
        <v>22</v>
      </c>
      <c r="T36" s="15" t="s">
        <v>43</v>
      </c>
      <c r="U36" s="19" t="s">
        <v>16</v>
      </c>
      <c r="V36" s="84" t="s">
        <v>224</v>
      </c>
      <c r="W36" s="31"/>
      <c r="X36" s="31"/>
      <c r="Y36" s="31"/>
      <c r="Z36" s="31"/>
    </row>
    <row r="37" spans="1:27" ht="15.75" x14ac:dyDescent="0.25">
      <c r="A37" s="34">
        <v>1</v>
      </c>
      <c r="B37" s="47">
        <v>15</v>
      </c>
      <c r="C37" s="48" t="s">
        <v>367</v>
      </c>
      <c r="D37" s="48" t="s">
        <v>199</v>
      </c>
      <c r="E37" s="37">
        <v>16.2</v>
      </c>
      <c r="F37" s="37">
        <v>5</v>
      </c>
      <c r="G37" s="37">
        <v>0</v>
      </c>
      <c r="H37" s="37">
        <v>2</v>
      </c>
      <c r="I37" s="37">
        <v>0</v>
      </c>
      <c r="J37" s="37">
        <v>22</v>
      </c>
      <c r="K37" s="37">
        <v>20</v>
      </c>
      <c r="L37" s="48">
        <v>12</v>
      </c>
      <c r="M37" s="37">
        <v>15</v>
      </c>
      <c r="N37" s="37">
        <v>2</v>
      </c>
      <c r="O37" s="48" t="s">
        <v>679</v>
      </c>
      <c r="P37" s="171">
        <v>88</v>
      </c>
      <c r="Q37" s="171">
        <v>2</v>
      </c>
      <c r="R37" s="171">
        <v>11</v>
      </c>
      <c r="S37" s="171">
        <v>2</v>
      </c>
      <c r="T37" s="171">
        <v>1</v>
      </c>
      <c r="U37" s="171">
        <v>7</v>
      </c>
      <c r="V37" s="172">
        <v>225</v>
      </c>
      <c r="AA37"/>
    </row>
    <row r="38" spans="1:27" ht="15.75" x14ac:dyDescent="0.25">
      <c r="A38" s="34">
        <v>2</v>
      </c>
      <c r="B38" s="40">
        <v>99</v>
      </c>
      <c r="C38" s="136" t="s">
        <v>374</v>
      </c>
      <c r="D38" s="136" t="s">
        <v>199</v>
      </c>
      <c r="E38" s="18">
        <v>10</v>
      </c>
      <c r="F38" s="18">
        <v>5</v>
      </c>
      <c r="G38" s="18">
        <v>1</v>
      </c>
      <c r="H38" s="18">
        <v>0</v>
      </c>
      <c r="I38" s="18">
        <v>0</v>
      </c>
      <c r="J38" s="18">
        <v>16</v>
      </c>
      <c r="K38" s="18">
        <v>21</v>
      </c>
      <c r="L38" s="136">
        <v>15</v>
      </c>
      <c r="M38" s="18">
        <v>8</v>
      </c>
      <c r="N38" s="18">
        <v>3</v>
      </c>
      <c r="O38" s="136" t="s">
        <v>589</v>
      </c>
      <c r="P38" s="160">
        <v>60</v>
      </c>
      <c r="Q38" s="160">
        <v>6</v>
      </c>
      <c r="R38" s="160">
        <v>10</v>
      </c>
      <c r="S38" s="160">
        <v>1</v>
      </c>
      <c r="T38" s="160">
        <v>0</v>
      </c>
      <c r="U38" s="160">
        <v>6</v>
      </c>
      <c r="V38" s="173">
        <v>123</v>
      </c>
      <c r="AA38"/>
    </row>
    <row r="39" spans="1:27" ht="15.75" x14ac:dyDescent="0.25">
      <c r="A39" s="34">
        <v>3</v>
      </c>
      <c r="B39" s="40">
        <v>32</v>
      </c>
      <c r="C39" s="136" t="s">
        <v>429</v>
      </c>
      <c r="D39" s="136" t="s">
        <v>199</v>
      </c>
      <c r="E39" s="18">
        <v>7</v>
      </c>
      <c r="F39" s="18">
        <v>3</v>
      </c>
      <c r="G39" s="18">
        <v>0</v>
      </c>
      <c r="H39" s="18">
        <v>0</v>
      </c>
      <c r="I39" s="18">
        <v>0</v>
      </c>
      <c r="J39" s="18">
        <v>11</v>
      </c>
      <c r="K39" s="18">
        <v>5</v>
      </c>
      <c r="L39" s="136">
        <v>1</v>
      </c>
      <c r="M39" s="18">
        <v>1</v>
      </c>
      <c r="N39" s="18">
        <v>1</v>
      </c>
      <c r="O39" s="136" t="s">
        <v>667</v>
      </c>
      <c r="P39" s="160">
        <v>36</v>
      </c>
      <c r="Q39" s="160">
        <v>0</v>
      </c>
      <c r="R39" s="160">
        <v>4</v>
      </c>
      <c r="S39" s="160">
        <v>0</v>
      </c>
      <c r="T39" s="160">
        <v>0</v>
      </c>
      <c r="U39" s="160">
        <v>2</v>
      </c>
      <c r="V39" s="173">
        <v>97</v>
      </c>
      <c r="AA39"/>
    </row>
    <row r="40" spans="1:27" ht="15.75" x14ac:dyDescent="0.25">
      <c r="A40" s="34">
        <v>4</v>
      </c>
      <c r="B40" s="40">
        <v>17</v>
      </c>
      <c r="C40" s="136" t="s">
        <v>364</v>
      </c>
      <c r="D40" s="136" t="s">
        <v>199</v>
      </c>
      <c r="E40" s="18">
        <v>6.2</v>
      </c>
      <c r="F40" s="18">
        <v>3</v>
      </c>
      <c r="G40" s="18">
        <v>0</v>
      </c>
      <c r="H40" s="18">
        <v>3</v>
      </c>
      <c r="I40" s="18">
        <v>0</v>
      </c>
      <c r="J40" s="18">
        <v>18</v>
      </c>
      <c r="K40" s="18">
        <v>20</v>
      </c>
      <c r="L40" s="136">
        <v>9</v>
      </c>
      <c r="M40" s="18">
        <v>5</v>
      </c>
      <c r="N40" s="18">
        <v>0</v>
      </c>
      <c r="O40" s="136" t="s">
        <v>678</v>
      </c>
      <c r="P40" s="160">
        <v>48</v>
      </c>
      <c r="Q40" s="160">
        <v>3</v>
      </c>
      <c r="R40" s="160">
        <v>3</v>
      </c>
      <c r="S40" s="160">
        <v>2</v>
      </c>
      <c r="T40" s="160">
        <v>0</v>
      </c>
      <c r="U40" s="160">
        <v>4</v>
      </c>
      <c r="V40" s="173">
        <v>99</v>
      </c>
    </row>
    <row r="41" spans="1:27" ht="15.75" x14ac:dyDescent="0.25">
      <c r="A41" s="34">
        <v>5</v>
      </c>
      <c r="B41" s="40">
        <v>83</v>
      </c>
      <c r="C41" s="136" t="s">
        <v>375</v>
      </c>
      <c r="D41" s="136" t="s">
        <v>199</v>
      </c>
      <c r="E41" s="18">
        <v>4</v>
      </c>
      <c r="F41" s="18">
        <v>2</v>
      </c>
      <c r="G41" s="18">
        <v>0</v>
      </c>
      <c r="H41" s="18">
        <v>0</v>
      </c>
      <c r="I41" s="18">
        <v>0</v>
      </c>
      <c r="J41" s="18">
        <v>4</v>
      </c>
      <c r="K41" s="18">
        <v>5</v>
      </c>
      <c r="L41" s="136">
        <v>2</v>
      </c>
      <c r="M41" s="18">
        <v>0</v>
      </c>
      <c r="N41" s="18">
        <v>1</v>
      </c>
      <c r="O41" s="136" t="s">
        <v>582</v>
      </c>
      <c r="P41" s="160">
        <v>23</v>
      </c>
      <c r="Q41" s="160">
        <v>1</v>
      </c>
      <c r="R41" s="160">
        <v>4</v>
      </c>
      <c r="S41" s="160">
        <v>0</v>
      </c>
      <c r="T41" s="160">
        <v>0</v>
      </c>
      <c r="U41" s="160">
        <v>1</v>
      </c>
      <c r="V41" s="173">
        <v>48</v>
      </c>
    </row>
    <row r="42" spans="1:27" ht="15.75" x14ac:dyDescent="0.25">
      <c r="A42" s="34">
        <v>6</v>
      </c>
      <c r="B42" s="40">
        <v>8</v>
      </c>
      <c r="C42" s="136" t="s">
        <v>369</v>
      </c>
      <c r="D42" s="136" t="s">
        <v>199</v>
      </c>
      <c r="E42" s="18">
        <v>3</v>
      </c>
      <c r="F42" s="18">
        <v>2</v>
      </c>
      <c r="G42" s="18">
        <v>0</v>
      </c>
      <c r="H42" s="18">
        <v>0</v>
      </c>
      <c r="I42" s="18">
        <v>0</v>
      </c>
      <c r="J42" s="18">
        <v>8</v>
      </c>
      <c r="K42" s="18">
        <v>9</v>
      </c>
      <c r="L42" s="136">
        <v>7</v>
      </c>
      <c r="M42" s="18">
        <v>6</v>
      </c>
      <c r="N42" s="18">
        <v>0</v>
      </c>
      <c r="O42" s="136" t="s">
        <v>672</v>
      </c>
      <c r="P42" s="160">
        <v>22</v>
      </c>
      <c r="Q42" s="160">
        <v>4</v>
      </c>
      <c r="R42" s="160">
        <v>4</v>
      </c>
      <c r="S42" s="160">
        <v>0</v>
      </c>
      <c r="T42" s="160">
        <v>0</v>
      </c>
      <c r="U42" s="160">
        <v>6</v>
      </c>
      <c r="V42" s="173">
        <v>52</v>
      </c>
    </row>
    <row r="43" spans="1:27" ht="15.75" x14ac:dyDescent="0.25">
      <c r="A43" s="34">
        <v>7</v>
      </c>
      <c r="B43" s="40">
        <v>12</v>
      </c>
      <c r="C43" s="136" t="s">
        <v>373</v>
      </c>
      <c r="D43" s="136" t="s">
        <v>199</v>
      </c>
      <c r="E43" s="18">
        <v>3</v>
      </c>
      <c r="F43" s="18">
        <v>2</v>
      </c>
      <c r="G43" s="18">
        <v>0</v>
      </c>
      <c r="H43" s="18">
        <v>0</v>
      </c>
      <c r="I43" s="18">
        <v>0</v>
      </c>
      <c r="J43" s="18">
        <v>5</v>
      </c>
      <c r="K43" s="18">
        <v>5</v>
      </c>
      <c r="L43" s="136">
        <v>5</v>
      </c>
      <c r="M43" s="18">
        <v>1</v>
      </c>
      <c r="N43" s="18">
        <v>3</v>
      </c>
      <c r="O43" s="136" t="s">
        <v>640</v>
      </c>
      <c r="P43" s="160">
        <v>17</v>
      </c>
      <c r="Q43" s="160">
        <v>1</v>
      </c>
      <c r="R43" s="160">
        <v>0</v>
      </c>
      <c r="S43" s="160">
        <v>1</v>
      </c>
      <c r="T43" s="160">
        <v>0</v>
      </c>
      <c r="U43" s="160">
        <v>1</v>
      </c>
      <c r="V43" s="173">
        <v>31</v>
      </c>
    </row>
    <row r="44" spans="1:27" ht="15.75" x14ac:dyDescent="0.25">
      <c r="A44" s="34">
        <v>8</v>
      </c>
      <c r="B44" s="40">
        <v>42</v>
      </c>
      <c r="C44" s="136" t="s">
        <v>428</v>
      </c>
      <c r="D44" s="136" t="s">
        <v>199</v>
      </c>
      <c r="E44" s="18">
        <v>0.1</v>
      </c>
      <c r="F44" s="18">
        <v>1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36">
        <v>0</v>
      </c>
      <c r="M44" s="18">
        <v>1</v>
      </c>
      <c r="N44" s="18">
        <v>0</v>
      </c>
      <c r="O44" s="136" t="s">
        <v>578</v>
      </c>
      <c r="P44" s="160">
        <v>2</v>
      </c>
      <c r="Q44" s="160">
        <v>1</v>
      </c>
      <c r="R44" s="160">
        <v>0</v>
      </c>
      <c r="S44" s="160">
        <v>0</v>
      </c>
      <c r="T44" s="160">
        <v>0</v>
      </c>
      <c r="U44" s="160">
        <v>0</v>
      </c>
      <c r="V44" s="173">
        <v>8</v>
      </c>
    </row>
    <row r="45" spans="1:27" ht="15.75" x14ac:dyDescent="0.25">
      <c r="A45" s="34">
        <v>9</v>
      </c>
      <c r="B45" s="40">
        <v>47</v>
      </c>
      <c r="C45" s="136" t="s">
        <v>502</v>
      </c>
      <c r="D45" s="136" t="s">
        <v>199</v>
      </c>
      <c r="E45" s="18">
        <v>0.1</v>
      </c>
      <c r="F45" s="18">
        <v>2</v>
      </c>
      <c r="G45" s="18">
        <v>0</v>
      </c>
      <c r="H45" s="18">
        <v>1</v>
      </c>
      <c r="I45" s="18">
        <v>0</v>
      </c>
      <c r="J45" s="18">
        <v>4</v>
      </c>
      <c r="K45" s="18">
        <v>5</v>
      </c>
      <c r="L45" s="136">
        <v>3</v>
      </c>
      <c r="M45" s="18">
        <v>1</v>
      </c>
      <c r="N45" s="18">
        <v>0</v>
      </c>
      <c r="O45" s="136" t="s">
        <v>673</v>
      </c>
      <c r="P45" s="160">
        <v>6</v>
      </c>
      <c r="Q45" s="160">
        <v>2</v>
      </c>
      <c r="R45" s="160">
        <v>0</v>
      </c>
      <c r="S45" s="160">
        <v>0</v>
      </c>
      <c r="T45" s="160">
        <v>0</v>
      </c>
      <c r="U45" s="160">
        <v>4</v>
      </c>
      <c r="V45" s="173">
        <v>30</v>
      </c>
    </row>
    <row r="46" spans="1:27" ht="15.75" x14ac:dyDescent="0.25">
      <c r="A46" s="34">
        <v>10</v>
      </c>
      <c r="B46" s="40">
        <v>29</v>
      </c>
      <c r="C46" s="136" t="s">
        <v>371</v>
      </c>
      <c r="D46" s="136" t="s">
        <v>199</v>
      </c>
      <c r="E46" s="18">
        <v>0.1</v>
      </c>
      <c r="F46" s="18">
        <v>2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36">
        <v>0</v>
      </c>
      <c r="M46" s="18">
        <v>1</v>
      </c>
      <c r="N46" s="18">
        <v>1</v>
      </c>
      <c r="O46" s="136" t="s">
        <v>578</v>
      </c>
      <c r="P46" s="160">
        <v>3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73">
        <v>9</v>
      </c>
    </row>
    <row r="47" spans="1:27" ht="16.5" thickBot="1" x14ac:dyDescent="0.3">
      <c r="A47" s="34">
        <v>11</v>
      </c>
      <c r="B47" s="78">
        <v>11</v>
      </c>
      <c r="C47" s="79" t="s">
        <v>370</v>
      </c>
      <c r="D47" s="79" t="s">
        <v>199</v>
      </c>
      <c r="E47" s="39">
        <v>0</v>
      </c>
      <c r="F47" s="39">
        <v>1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79">
        <v>0</v>
      </c>
      <c r="M47" s="39">
        <v>1</v>
      </c>
      <c r="N47" s="39">
        <v>0</v>
      </c>
      <c r="O47" s="79" t="s">
        <v>578</v>
      </c>
      <c r="P47" s="174">
        <v>1</v>
      </c>
      <c r="Q47" s="174">
        <v>0</v>
      </c>
      <c r="R47" s="174">
        <v>0</v>
      </c>
      <c r="S47" s="174">
        <v>0</v>
      </c>
      <c r="T47" s="174">
        <v>0</v>
      </c>
      <c r="U47" s="174">
        <v>0</v>
      </c>
      <c r="V47" s="175">
        <v>4</v>
      </c>
    </row>
    <row r="48" spans="1:27" ht="16.5" thickBot="1" x14ac:dyDescent="0.3">
      <c r="B48" s="81" t="s">
        <v>9</v>
      </c>
      <c r="C48" s="82" t="s">
        <v>199</v>
      </c>
      <c r="D48" s="82" t="s">
        <v>199</v>
      </c>
      <c r="E48" s="38">
        <v>51.1</v>
      </c>
      <c r="F48" s="38">
        <v>7</v>
      </c>
      <c r="G48" s="38">
        <v>1</v>
      </c>
      <c r="H48" s="38">
        <v>6</v>
      </c>
      <c r="I48" s="38">
        <v>0</v>
      </c>
      <c r="J48" s="38">
        <v>88</v>
      </c>
      <c r="K48" s="38">
        <v>90</v>
      </c>
      <c r="L48" s="82">
        <v>50</v>
      </c>
      <c r="M48" s="38">
        <v>40</v>
      </c>
      <c r="N48" s="38">
        <v>11</v>
      </c>
      <c r="O48" s="82" t="s">
        <v>680</v>
      </c>
      <c r="P48" s="176">
        <v>306</v>
      </c>
      <c r="Q48" s="176">
        <v>20</v>
      </c>
      <c r="R48" s="176">
        <v>36</v>
      </c>
      <c r="S48" s="176">
        <v>6</v>
      </c>
      <c r="T48" s="176">
        <v>1</v>
      </c>
      <c r="U48" s="176">
        <v>31</v>
      </c>
      <c r="V48" s="177">
        <v>726</v>
      </c>
    </row>
  </sheetData>
  <sortState ref="B37:V47">
    <sortCondition descending="1" ref="E37:E47"/>
  </sortState>
  <mergeCells count="3">
    <mergeCell ref="B1:AA1"/>
    <mergeCell ref="B2:AA2"/>
    <mergeCell ref="B35:V3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A43"/>
  <sheetViews>
    <sheetView workbookViewId="0">
      <selection activeCell="C4" sqref="C4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39" style="35" bestFit="1" customWidth="1"/>
    <col min="4" max="4" width="9.7109375" bestFit="1" customWidth="1"/>
    <col min="5" max="5" width="6.4257812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7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34" t="s">
        <v>52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6"/>
    </row>
    <row r="2" spans="1:27" ht="15.75" thickBot="1" x14ac:dyDescent="0.3"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2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2</v>
      </c>
      <c r="C4" s="89" t="s">
        <v>383</v>
      </c>
      <c r="D4" s="89" t="s">
        <v>208</v>
      </c>
      <c r="E4" s="121">
        <v>1</v>
      </c>
      <c r="F4" s="121">
        <v>4</v>
      </c>
      <c r="G4" s="121">
        <v>3</v>
      </c>
      <c r="H4" s="37">
        <v>2</v>
      </c>
      <c r="I4" s="37">
        <v>2</v>
      </c>
      <c r="J4" s="37">
        <v>0</v>
      </c>
      <c r="K4" s="37">
        <v>0</v>
      </c>
      <c r="L4" s="37">
        <v>0</v>
      </c>
      <c r="M4" s="37">
        <v>1</v>
      </c>
      <c r="N4" s="37">
        <v>2</v>
      </c>
      <c r="O4" s="37">
        <v>0</v>
      </c>
      <c r="P4" s="37">
        <v>1</v>
      </c>
      <c r="Q4" s="37">
        <v>1</v>
      </c>
      <c r="R4" s="37">
        <v>0</v>
      </c>
      <c r="S4" s="37">
        <v>0</v>
      </c>
      <c r="T4" s="37">
        <v>0</v>
      </c>
      <c r="U4" s="37">
        <v>0</v>
      </c>
      <c r="V4" s="37">
        <v>667</v>
      </c>
      <c r="W4" s="37">
        <v>667</v>
      </c>
      <c r="X4" s="37">
        <v>1</v>
      </c>
      <c r="Y4" s="37">
        <v>1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99</v>
      </c>
      <c r="C5" s="88" t="s">
        <v>389</v>
      </c>
      <c r="D5" s="88" t="s">
        <v>208</v>
      </c>
      <c r="E5" s="120">
        <v>5</v>
      </c>
      <c r="F5" s="120">
        <v>13</v>
      </c>
      <c r="G5" s="120">
        <v>11</v>
      </c>
      <c r="H5" s="18">
        <v>7</v>
      </c>
      <c r="I5" s="18">
        <v>6</v>
      </c>
      <c r="J5" s="18">
        <v>1</v>
      </c>
      <c r="K5" s="18">
        <v>0</v>
      </c>
      <c r="L5" s="18">
        <v>0</v>
      </c>
      <c r="M5" s="18">
        <v>6</v>
      </c>
      <c r="N5" s="18">
        <v>6</v>
      </c>
      <c r="O5" s="18">
        <v>0</v>
      </c>
      <c r="P5" s="18">
        <v>1</v>
      </c>
      <c r="Q5" s="18">
        <v>1</v>
      </c>
      <c r="R5" s="18">
        <v>2</v>
      </c>
      <c r="S5" s="18">
        <v>1</v>
      </c>
      <c r="T5" s="18">
        <v>1</v>
      </c>
      <c r="U5" s="18">
        <v>0</v>
      </c>
      <c r="V5" s="18">
        <v>636</v>
      </c>
      <c r="W5" s="18">
        <v>727</v>
      </c>
      <c r="X5" s="18">
        <v>13</v>
      </c>
      <c r="Y5" s="18">
        <v>6</v>
      </c>
      <c r="Z5" s="18">
        <v>1</v>
      </c>
      <c r="AA5" s="43">
        <v>923</v>
      </c>
    </row>
    <row r="6" spans="1:27" ht="15.75" x14ac:dyDescent="0.25">
      <c r="A6" s="34">
        <v>3</v>
      </c>
      <c r="B6" s="122">
        <v>22</v>
      </c>
      <c r="C6" s="180" t="s">
        <v>566</v>
      </c>
      <c r="D6" s="88" t="s">
        <v>208</v>
      </c>
      <c r="E6" s="24">
        <v>2</v>
      </c>
      <c r="F6" s="24">
        <v>10</v>
      </c>
      <c r="G6" s="24">
        <v>8</v>
      </c>
      <c r="H6" s="24">
        <v>5</v>
      </c>
      <c r="I6" s="24">
        <v>4</v>
      </c>
      <c r="J6" s="24">
        <v>1</v>
      </c>
      <c r="K6" s="24">
        <v>0</v>
      </c>
      <c r="L6" s="24">
        <v>0</v>
      </c>
      <c r="M6" s="24">
        <v>2</v>
      </c>
      <c r="N6" s="24">
        <v>6</v>
      </c>
      <c r="O6" s="24">
        <v>0</v>
      </c>
      <c r="P6" s="24">
        <v>2</v>
      </c>
      <c r="Q6" s="24">
        <v>0</v>
      </c>
      <c r="R6" s="18">
        <v>1</v>
      </c>
      <c r="S6" s="18">
        <v>0</v>
      </c>
      <c r="T6" s="18">
        <v>0</v>
      </c>
      <c r="U6" s="18">
        <v>0</v>
      </c>
      <c r="V6" s="24">
        <v>625</v>
      </c>
      <c r="W6" s="24">
        <v>750</v>
      </c>
      <c r="X6" s="18">
        <v>8</v>
      </c>
      <c r="Y6" s="18">
        <v>5</v>
      </c>
      <c r="Z6" s="18">
        <v>0</v>
      </c>
      <c r="AA6" s="43">
        <v>1000</v>
      </c>
    </row>
    <row r="7" spans="1:27" ht="15.75" x14ac:dyDescent="0.25">
      <c r="A7" s="34">
        <v>4</v>
      </c>
      <c r="B7" s="40">
        <v>7</v>
      </c>
      <c r="C7" s="88" t="s">
        <v>385</v>
      </c>
      <c r="D7" s="88" t="s">
        <v>208</v>
      </c>
      <c r="E7" s="120">
        <v>5</v>
      </c>
      <c r="F7" s="120">
        <v>25</v>
      </c>
      <c r="G7" s="120">
        <v>19</v>
      </c>
      <c r="H7" s="18">
        <v>9</v>
      </c>
      <c r="I7" s="18">
        <v>6</v>
      </c>
      <c r="J7" s="18">
        <v>2</v>
      </c>
      <c r="K7" s="18">
        <v>1</v>
      </c>
      <c r="L7" s="18">
        <v>0</v>
      </c>
      <c r="M7" s="18">
        <v>9</v>
      </c>
      <c r="N7" s="18">
        <v>6</v>
      </c>
      <c r="O7" s="18">
        <v>0</v>
      </c>
      <c r="P7" s="18">
        <v>5</v>
      </c>
      <c r="Q7" s="18">
        <v>0</v>
      </c>
      <c r="R7" s="18">
        <v>4</v>
      </c>
      <c r="S7" s="18">
        <v>0</v>
      </c>
      <c r="T7" s="18">
        <v>1</v>
      </c>
      <c r="U7" s="18">
        <v>0</v>
      </c>
      <c r="V7" s="18">
        <v>474</v>
      </c>
      <c r="W7" s="18">
        <v>684</v>
      </c>
      <c r="X7" s="18">
        <v>27</v>
      </c>
      <c r="Y7" s="18">
        <v>13</v>
      </c>
      <c r="Z7" s="18">
        <v>5</v>
      </c>
      <c r="AA7" s="43">
        <v>815</v>
      </c>
    </row>
    <row r="8" spans="1:27" ht="15.75" x14ac:dyDescent="0.25">
      <c r="A8" s="34">
        <v>5</v>
      </c>
      <c r="B8" s="122">
        <v>77</v>
      </c>
      <c r="C8" s="180" t="s">
        <v>386</v>
      </c>
      <c r="D8" s="88" t="s">
        <v>208</v>
      </c>
      <c r="E8" s="24">
        <v>4</v>
      </c>
      <c r="F8" s="24">
        <v>24</v>
      </c>
      <c r="G8" s="24">
        <v>15</v>
      </c>
      <c r="H8" s="24">
        <v>7</v>
      </c>
      <c r="I8" s="24">
        <v>3</v>
      </c>
      <c r="J8" s="24">
        <v>3</v>
      </c>
      <c r="K8" s="24">
        <v>1</v>
      </c>
      <c r="L8" s="24">
        <v>0</v>
      </c>
      <c r="M8" s="24">
        <v>2</v>
      </c>
      <c r="N8" s="24">
        <v>10</v>
      </c>
      <c r="O8" s="24">
        <v>1</v>
      </c>
      <c r="P8" s="24">
        <v>7</v>
      </c>
      <c r="Q8" s="24">
        <v>2</v>
      </c>
      <c r="R8" s="18">
        <v>2</v>
      </c>
      <c r="S8" s="18">
        <v>0</v>
      </c>
      <c r="T8" s="18">
        <v>0</v>
      </c>
      <c r="U8" s="18">
        <v>1</v>
      </c>
      <c r="V8" s="24">
        <v>467</v>
      </c>
      <c r="W8" s="24">
        <v>800</v>
      </c>
      <c r="X8" s="18">
        <v>4</v>
      </c>
      <c r="Y8" s="18">
        <v>0</v>
      </c>
      <c r="Z8" s="18">
        <v>0</v>
      </c>
      <c r="AA8" s="43">
        <v>1000</v>
      </c>
    </row>
    <row r="9" spans="1:27" ht="15.75" x14ac:dyDescent="0.25">
      <c r="A9" s="34">
        <v>6</v>
      </c>
      <c r="B9" s="40">
        <v>33</v>
      </c>
      <c r="C9" s="88" t="s">
        <v>381</v>
      </c>
      <c r="D9" s="88" t="s">
        <v>208</v>
      </c>
      <c r="E9" s="120">
        <v>5</v>
      </c>
      <c r="F9" s="120">
        <v>23</v>
      </c>
      <c r="G9" s="120">
        <v>21</v>
      </c>
      <c r="H9" s="18">
        <v>9</v>
      </c>
      <c r="I9" s="18">
        <v>9</v>
      </c>
      <c r="J9" s="18">
        <v>0</v>
      </c>
      <c r="K9" s="18">
        <v>0</v>
      </c>
      <c r="L9" s="18">
        <v>0</v>
      </c>
      <c r="M9" s="18">
        <v>5</v>
      </c>
      <c r="N9" s="18">
        <v>7</v>
      </c>
      <c r="O9" s="18">
        <v>0</v>
      </c>
      <c r="P9" s="18">
        <v>2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429</v>
      </c>
      <c r="W9" s="18">
        <v>429</v>
      </c>
      <c r="X9" s="18">
        <v>3</v>
      </c>
      <c r="Y9" s="18">
        <v>0</v>
      </c>
      <c r="Z9" s="18">
        <v>0</v>
      </c>
      <c r="AA9" s="43">
        <v>1000</v>
      </c>
    </row>
    <row r="10" spans="1:27" ht="15.75" x14ac:dyDescent="0.25">
      <c r="A10" s="34">
        <v>7</v>
      </c>
      <c r="B10" s="40">
        <v>8</v>
      </c>
      <c r="C10" s="88" t="s">
        <v>379</v>
      </c>
      <c r="D10" s="88" t="s">
        <v>208</v>
      </c>
      <c r="E10" s="120">
        <v>6</v>
      </c>
      <c r="F10" s="120">
        <v>29</v>
      </c>
      <c r="G10" s="120">
        <v>25</v>
      </c>
      <c r="H10" s="18">
        <v>10</v>
      </c>
      <c r="I10" s="18">
        <v>9</v>
      </c>
      <c r="J10" s="18">
        <v>1</v>
      </c>
      <c r="K10" s="18">
        <v>0</v>
      </c>
      <c r="L10" s="18">
        <v>0</v>
      </c>
      <c r="M10" s="18">
        <v>5</v>
      </c>
      <c r="N10" s="18">
        <v>6</v>
      </c>
      <c r="O10" s="18">
        <v>2</v>
      </c>
      <c r="P10" s="18">
        <v>1</v>
      </c>
      <c r="Q10" s="18">
        <v>2</v>
      </c>
      <c r="R10" s="18">
        <v>1</v>
      </c>
      <c r="S10" s="18">
        <v>0</v>
      </c>
      <c r="T10" s="18">
        <v>0</v>
      </c>
      <c r="U10" s="18">
        <v>1</v>
      </c>
      <c r="V10" s="18">
        <v>400</v>
      </c>
      <c r="W10" s="18">
        <v>440</v>
      </c>
      <c r="X10" s="18">
        <v>47</v>
      </c>
      <c r="Y10" s="18">
        <v>1</v>
      </c>
      <c r="Z10" s="18">
        <v>3</v>
      </c>
      <c r="AA10" s="43">
        <v>936</v>
      </c>
    </row>
    <row r="11" spans="1:27" ht="15.75" x14ac:dyDescent="0.25">
      <c r="A11" s="34">
        <v>8</v>
      </c>
      <c r="B11" s="40">
        <v>36</v>
      </c>
      <c r="C11" s="88" t="s">
        <v>565</v>
      </c>
      <c r="D11" s="88" t="s">
        <v>208</v>
      </c>
      <c r="E11" s="120">
        <v>3</v>
      </c>
      <c r="F11" s="120">
        <v>10</v>
      </c>
      <c r="G11" s="120">
        <v>8</v>
      </c>
      <c r="H11" s="18">
        <v>3</v>
      </c>
      <c r="I11" s="18">
        <v>3</v>
      </c>
      <c r="J11" s="18">
        <v>0</v>
      </c>
      <c r="K11" s="18">
        <v>0</v>
      </c>
      <c r="L11" s="18">
        <v>0</v>
      </c>
      <c r="M11" s="18">
        <v>2</v>
      </c>
      <c r="N11" s="18">
        <v>4</v>
      </c>
      <c r="O11" s="18">
        <v>0</v>
      </c>
      <c r="P11" s="18">
        <v>2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375</v>
      </c>
      <c r="W11" s="18">
        <v>375</v>
      </c>
      <c r="X11" s="18">
        <v>14</v>
      </c>
      <c r="Y11" s="18">
        <v>4</v>
      </c>
      <c r="Z11" s="18">
        <v>0</v>
      </c>
      <c r="AA11" s="43">
        <v>1000</v>
      </c>
    </row>
    <row r="12" spans="1:27" ht="15.75" x14ac:dyDescent="0.25">
      <c r="A12" s="34">
        <v>9</v>
      </c>
      <c r="B12" s="40">
        <v>14</v>
      </c>
      <c r="C12" s="88" t="s">
        <v>387</v>
      </c>
      <c r="D12" s="88" t="s">
        <v>208</v>
      </c>
      <c r="E12" s="120">
        <v>6</v>
      </c>
      <c r="F12" s="120">
        <v>28</v>
      </c>
      <c r="G12" s="120">
        <v>22</v>
      </c>
      <c r="H12" s="18">
        <v>8</v>
      </c>
      <c r="I12" s="18">
        <v>4</v>
      </c>
      <c r="J12" s="18">
        <v>4</v>
      </c>
      <c r="K12" s="18">
        <v>0</v>
      </c>
      <c r="L12" s="18">
        <v>0</v>
      </c>
      <c r="M12" s="18">
        <v>11</v>
      </c>
      <c r="N12" s="18">
        <v>8</v>
      </c>
      <c r="O12" s="18">
        <v>0</v>
      </c>
      <c r="P12" s="18">
        <v>6</v>
      </c>
      <c r="Q12" s="18">
        <v>3</v>
      </c>
      <c r="R12" s="18">
        <v>0</v>
      </c>
      <c r="S12" s="18">
        <v>0</v>
      </c>
      <c r="T12" s="18">
        <v>0</v>
      </c>
      <c r="U12" s="18">
        <v>0</v>
      </c>
      <c r="V12" s="18">
        <v>364</v>
      </c>
      <c r="W12" s="18">
        <v>545</v>
      </c>
      <c r="X12" s="18">
        <v>0</v>
      </c>
      <c r="Y12" s="18">
        <v>0</v>
      </c>
      <c r="Z12" s="18">
        <v>0</v>
      </c>
      <c r="AA12" s="43">
        <v>1000</v>
      </c>
    </row>
    <row r="13" spans="1:27" ht="15.75" x14ac:dyDescent="0.25">
      <c r="A13" s="34">
        <v>10</v>
      </c>
      <c r="B13" s="40">
        <v>19</v>
      </c>
      <c r="C13" s="88" t="s">
        <v>377</v>
      </c>
      <c r="D13" s="88" t="s">
        <v>208</v>
      </c>
      <c r="E13" s="120">
        <v>6</v>
      </c>
      <c r="F13" s="120">
        <v>29</v>
      </c>
      <c r="G13" s="120">
        <v>24</v>
      </c>
      <c r="H13" s="18">
        <v>8</v>
      </c>
      <c r="I13" s="18">
        <v>6</v>
      </c>
      <c r="J13" s="18">
        <v>1</v>
      </c>
      <c r="K13" s="18">
        <v>0</v>
      </c>
      <c r="L13" s="18">
        <v>1</v>
      </c>
      <c r="M13" s="18">
        <v>10</v>
      </c>
      <c r="N13" s="18">
        <v>5</v>
      </c>
      <c r="O13" s="18">
        <v>1</v>
      </c>
      <c r="P13" s="18">
        <v>3</v>
      </c>
      <c r="Q13" s="18">
        <v>4</v>
      </c>
      <c r="R13" s="18">
        <v>1</v>
      </c>
      <c r="S13" s="18">
        <v>0</v>
      </c>
      <c r="T13" s="18">
        <v>0</v>
      </c>
      <c r="U13" s="18">
        <v>1</v>
      </c>
      <c r="V13" s="18">
        <v>333</v>
      </c>
      <c r="W13" s="18">
        <v>500</v>
      </c>
      <c r="X13" s="18">
        <v>57</v>
      </c>
      <c r="Y13" s="18">
        <v>7</v>
      </c>
      <c r="Z13" s="18">
        <v>2</v>
      </c>
      <c r="AA13" s="43">
        <v>965</v>
      </c>
    </row>
    <row r="14" spans="1:27" ht="15.75" x14ac:dyDescent="0.25">
      <c r="A14" s="34">
        <v>11</v>
      </c>
      <c r="B14" s="40">
        <v>0</v>
      </c>
      <c r="C14" s="88" t="s">
        <v>436</v>
      </c>
      <c r="D14" s="88" t="s">
        <v>208</v>
      </c>
      <c r="E14" s="120">
        <v>2</v>
      </c>
      <c r="F14" s="120">
        <v>4</v>
      </c>
      <c r="G14" s="120">
        <v>3</v>
      </c>
      <c r="H14" s="18">
        <v>1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1</v>
      </c>
      <c r="Q14" s="18">
        <v>1</v>
      </c>
      <c r="R14" s="18">
        <v>0</v>
      </c>
      <c r="S14" s="18">
        <v>0</v>
      </c>
      <c r="T14" s="18">
        <v>0</v>
      </c>
      <c r="U14" s="18">
        <v>0</v>
      </c>
      <c r="V14" s="18">
        <v>333</v>
      </c>
      <c r="W14" s="18">
        <v>333</v>
      </c>
      <c r="X14" s="18">
        <v>0</v>
      </c>
      <c r="Y14" s="18">
        <v>0</v>
      </c>
      <c r="Z14" s="18">
        <v>0</v>
      </c>
      <c r="AA14" s="43">
        <v>1000</v>
      </c>
    </row>
    <row r="15" spans="1:27" ht="15.75" x14ac:dyDescent="0.25">
      <c r="A15" s="34">
        <v>12</v>
      </c>
      <c r="B15" s="40">
        <v>17</v>
      </c>
      <c r="C15" s="88" t="s">
        <v>683</v>
      </c>
      <c r="D15" s="88" t="s">
        <v>208</v>
      </c>
      <c r="E15" s="120">
        <v>1</v>
      </c>
      <c r="F15" s="120">
        <v>4</v>
      </c>
      <c r="G15" s="120">
        <v>3</v>
      </c>
      <c r="H15" s="18">
        <v>1</v>
      </c>
      <c r="I15" s="18">
        <v>1</v>
      </c>
      <c r="J15" s="18">
        <v>0</v>
      </c>
      <c r="K15" s="18">
        <v>0</v>
      </c>
      <c r="L15" s="18">
        <v>0</v>
      </c>
      <c r="M15" s="18">
        <v>1</v>
      </c>
      <c r="N15" s="18">
        <v>1</v>
      </c>
      <c r="O15" s="18">
        <v>0</v>
      </c>
      <c r="P15" s="18">
        <v>1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333</v>
      </c>
      <c r="W15" s="18">
        <v>333</v>
      </c>
      <c r="X15" s="18">
        <v>3</v>
      </c>
      <c r="Y15" s="18">
        <v>2</v>
      </c>
      <c r="Z15" s="18">
        <v>0</v>
      </c>
      <c r="AA15" s="43">
        <v>1000</v>
      </c>
    </row>
    <row r="16" spans="1:27" ht="15.75" x14ac:dyDescent="0.25">
      <c r="A16" s="34">
        <v>13</v>
      </c>
      <c r="B16" s="40">
        <v>27</v>
      </c>
      <c r="C16" s="88" t="s">
        <v>378</v>
      </c>
      <c r="D16" s="88" t="s">
        <v>208</v>
      </c>
      <c r="E16" s="120">
        <v>5</v>
      </c>
      <c r="F16" s="120">
        <v>25</v>
      </c>
      <c r="G16" s="120">
        <v>20</v>
      </c>
      <c r="H16" s="18">
        <v>5</v>
      </c>
      <c r="I16" s="18">
        <v>3</v>
      </c>
      <c r="J16" s="18">
        <v>1</v>
      </c>
      <c r="K16" s="18">
        <v>1</v>
      </c>
      <c r="L16" s="18">
        <v>0</v>
      </c>
      <c r="M16" s="18">
        <v>6</v>
      </c>
      <c r="N16" s="18">
        <v>6</v>
      </c>
      <c r="O16" s="18">
        <v>0</v>
      </c>
      <c r="P16" s="18">
        <v>5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250</v>
      </c>
      <c r="W16" s="18">
        <v>400</v>
      </c>
      <c r="X16" s="18">
        <v>13</v>
      </c>
      <c r="Y16" s="18">
        <v>4</v>
      </c>
      <c r="Z16" s="18">
        <v>1</v>
      </c>
      <c r="AA16" s="43">
        <v>923</v>
      </c>
    </row>
    <row r="17" spans="1:27" ht="15.75" x14ac:dyDescent="0.25">
      <c r="A17" s="34">
        <v>14</v>
      </c>
      <c r="B17" s="40">
        <v>25</v>
      </c>
      <c r="C17" s="136" t="s">
        <v>438</v>
      </c>
      <c r="D17" s="88" t="s">
        <v>208</v>
      </c>
      <c r="E17" s="18">
        <v>4</v>
      </c>
      <c r="F17" s="18">
        <v>15</v>
      </c>
      <c r="G17" s="18">
        <v>12</v>
      </c>
      <c r="H17" s="18">
        <v>3</v>
      </c>
      <c r="I17" s="18">
        <v>1</v>
      </c>
      <c r="J17" s="18">
        <v>2</v>
      </c>
      <c r="K17" s="18">
        <v>0</v>
      </c>
      <c r="L17" s="18">
        <v>0</v>
      </c>
      <c r="M17" s="18">
        <v>4</v>
      </c>
      <c r="N17" s="18">
        <v>4</v>
      </c>
      <c r="O17" s="18">
        <v>1</v>
      </c>
      <c r="P17" s="18">
        <v>1</v>
      </c>
      <c r="Q17" s="18">
        <v>0</v>
      </c>
      <c r="R17" s="18">
        <v>0</v>
      </c>
      <c r="S17" s="18">
        <v>1</v>
      </c>
      <c r="T17" s="18">
        <v>0</v>
      </c>
      <c r="U17" s="18">
        <v>1</v>
      </c>
      <c r="V17" s="18">
        <v>250</v>
      </c>
      <c r="W17" s="18">
        <v>417</v>
      </c>
      <c r="X17" s="18">
        <v>2</v>
      </c>
      <c r="Y17" s="18">
        <v>0</v>
      </c>
      <c r="Z17" s="18">
        <v>1</v>
      </c>
      <c r="AA17" s="43">
        <v>500</v>
      </c>
    </row>
    <row r="18" spans="1:27" ht="15.75" x14ac:dyDescent="0.25">
      <c r="A18" s="34">
        <v>15</v>
      </c>
      <c r="B18" s="40">
        <v>44</v>
      </c>
      <c r="C18" s="88" t="s">
        <v>388</v>
      </c>
      <c r="D18" s="88" t="s">
        <v>208</v>
      </c>
      <c r="E18" s="120">
        <v>3</v>
      </c>
      <c r="F18" s="120">
        <v>9</v>
      </c>
      <c r="G18" s="120">
        <v>8</v>
      </c>
      <c r="H18" s="18">
        <v>2</v>
      </c>
      <c r="I18" s="18">
        <v>2</v>
      </c>
      <c r="J18" s="18">
        <v>0</v>
      </c>
      <c r="K18" s="18">
        <v>0</v>
      </c>
      <c r="L18" s="18">
        <v>0</v>
      </c>
      <c r="M18" s="18">
        <v>1</v>
      </c>
      <c r="N18" s="18">
        <v>2</v>
      </c>
      <c r="O18" s="18">
        <v>1</v>
      </c>
      <c r="P18" s="18">
        <v>0</v>
      </c>
      <c r="Q18" s="18">
        <v>1</v>
      </c>
      <c r="R18" s="18">
        <v>1</v>
      </c>
      <c r="S18" s="18">
        <v>1</v>
      </c>
      <c r="T18" s="18">
        <v>0</v>
      </c>
      <c r="U18" s="18">
        <v>0</v>
      </c>
      <c r="V18" s="18">
        <v>250</v>
      </c>
      <c r="W18" s="18">
        <v>250</v>
      </c>
      <c r="X18" s="18">
        <v>6</v>
      </c>
      <c r="Y18" s="18">
        <v>3</v>
      </c>
      <c r="Z18" s="18">
        <v>1</v>
      </c>
      <c r="AA18" s="43">
        <v>833</v>
      </c>
    </row>
    <row r="19" spans="1:27" s="1" customFormat="1" ht="15.75" x14ac:dyDescent="0.25">
      <c r="A19" s="34">
        <v>16</v>
      </c>
      <c r="B19" s="40">
        <v>17</v>
      </c>
      <c r="C19" s="88" t="s">
        <v>390</v>
      </c>
      <c r="D19" s="88" t="s">
        <v>208</v>
      </c>
      <c r="E19" s="120">
        <v>3</v>
      </c>
      <c r="F19" s="120">
        <v>5</v>
      </c>
      <c r="G19" s="120">
        <v>5</v>
      </c>
      <c r="H19" s="18">
        <v>1</v>
      </c>
      <c r="I19" s="18">
        <v>0</v>
      </c>
      <c r="J19" s="18">
        <v>1</v>
      </c>
      <c r="K19" s="18">
        <v>0</v>
      </c>
      <c r="L19" s="18">
        <v>0</v>
      </c>
      <c r="M19" s="18">
        <v>2</v>
      </c>
      <c r="N19" s="18">
        <v>1</v>
      </c>
      <c r="O19" s="18">
        <v>0</v>
      </c>
      <c r="P19" s="18">
        <v>0</v>
      </c>
      <c r="Q19" s="18">
        <v>2</v>
      </c>
      <c r="R19" s="18">
        <v>1</v>
      </c>
      <c r="S19" s="18">
        <v>0</v>
      </c>
      <c r="T19" s="18">
        <v>0</v>
      </c>
      <c r="U19" s="18">
        <v>0</v>
      </c>
      <c r="V19" s="18">
        <v>200</v>
      </c>
      <c r="W19" s="18">
        <v>400</v>
      </c>
      <c r="X19" s="18">
        <v>0</v>
      </c>
      <c r="Y19" s="18">
        <v>0</v>
      </c>
      <c r="Z19" s="18">
        <v>0</v>
      </c>
      <c r="AA19" s="43">
        <v>1000</v>
      </c>
    </row>
    <row r="20" spans="1:27" s="1" customFormat="1" ht="15.75" x14ac:dyDescent="0.25">
      <c r="A20" s="34">
        <v>17</v>
      </c>
      <c r="B20" s="40">
        <v>13</v>
      </c>
      <c r="C20" s="88" t="s">
        <v>384</v>
      </c>
      <c r="D20" s="88" t="s">
        <v>208</v>
      </c>
      <c r="E20" s="120">
        <v>4</v>
      </c>
      <c r="F20" s="120">
        <v>21</v>
      </c>
      <c r="G20" s="120">
        <v>15</v>
      </c>
      <c r="H20" s="18">
        <v>2</v>
      </c>
      <c r="I20" s="18">
        <v>0</v>
      </c>
      <c r="J20" s="18">
        <v>1</v>
      </c>
      <c r="K20" s="18">
        <v>1</v>
      </c>
      <c r="L20" s="18">
        <v>0</v>
      </c>
      <c r="M20" s="18">
        <v>3</v>
      </c>
      <c r="N20" s="18">
        <v>2</v>
      </c>
      <c r="O20" s="18">
        <v>1</v>
      </c>
      <c r="P20" s="18">
        <v>4</v>
      </c>
      <c r="Q20" s="18">
        <v>4</v>
      </c>
      <c r="R20" s="18">
        <v>1</v>
      </c>
      <c r="S20" s="18">
        <v>1</v>
      </c>
      <c r="T20" s="18">
        <v>0</v>
      </c>
      <c r="U20" s="18">
        <v>1</v>
      </c>
      <c r="V20" s="18">
        <v>133</v>
      </c>
      <c r="W20" s="18">
        <v>333</v>
      </c>
      <c r="X20" s="18">
        <v>6</v>
      </c>
      <c r="Y20" s="18">
        <v>1</v>
      </c>
      <c r="Z20" s="18">
        <v>0</v>
      </c>
      <c r="AA20" s="43">
        <v>1000</v>
      </c>
    </row>
    <row r="21" spans="1:27" s="1" customFormat="1" ht="15.75" x14ac:dyDescent="0.25">
      <c r="A21" s="34">
        <v>18</v>
      </c>
      <c r="B21" s="162">
        <v>1</v>
      </c>
      <c r="C21" s="184" t="s">
        <v>437</v>
      </c>
      <c r="D21" s="88" t="s">
        <v>208</v>
      </c>
      <c r="E21" s="120">
        <v>1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8">
        <v>3</v>
      </c>
      <c r="Y21" s="18">
        <v>3</v>
      </c>
      <c r="Z21" s="18">
        <v>0</v>
      </c>
      <c r="AA21" s="43">
        <v>1000</v>
      </c>
    </row>
    <row r="22" spans="1:27" s="1" customFormat="1" ht="15.75" x14ac:dyDescent="0.25">
      <c r="A22" s="34">
        <v>19</v>
      </c>
      <c r="B22" s="40">
        <v>21</v>
      </c>
      <c r="C22" s="88" t="s">
        <v>380</v>
      </c>
      <c r="D22" s="88" t="s">
        <v>208</v>
      </c>
      <c r="E22" s="120">
        <v>1</v>
      </c>
      <c r="F22" s="120">
        <v>0</v>
      </c>
      <c r="G22" s="120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40">
        <v>24</v>
      </c>
      <c r="C23" s="88" t="s">
        <v>562</v>
      </c>
      <c r="D23" s="88" t="s">
        <v>208</v>
      </c>
      <c r="E23" s="120">
        <v>2</v>
      </c>
      <c r="F23" s="120">
        <v>8</v>
      </c>
      <c r="G23" s="120">
        <v>3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3</v>
      </c>
      <c r="O23" s="18">
        <v>2</v>
      </c>
      <c r="P23" s="18">
        <v>3</v>
      </c>
      <c r="Q23" s="18">
        <v>1</v>
      </c>
      <c r="R23" s="18">
        <v>1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1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162">
        <v>27</v>
      </c>
      <c r="C24" s="184" t="s">
        <v>681</v>
      </c>
      <c r="D24" s="88" t="s">
        <v>208</v>
      </c>
      <c r="E24" s="120">
        <v>1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8">
        <v>2</v>
      </c>
      <c r="Y24" s="18">
        <v>0</v>
      </c>
      <c r="Z24" s="18">
        <v>1</v>
      </c>
      <c r="AA24" s="43">
        <v>500</v>
      </c>
    </row>
    <row r="25" spans="1:27" s="1" customFormat="1" ht="15.75" x14ac:dyDescent="0.25">
      <c r="A25" s="34">
        <v>22</v>
      </c>
      <c r="B25" s="162">
        <v>74</v>
      </c>
      <c r="C25" s="184" t="s">
        <v>382</v>
      </c>
      <c r="D25" s="88" t="s">
        <v>208</v>
      </c>
      <c r="E25" s="120">
        <v>1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8">
        <v>5</v>
      </c>
      <c r="Y25" s="18">
        <v>3</v>
      </c>
      <c r="Z25" s="18">
        <v>1</v>
      </c>
      <c r="AA25" s="43">
        <v>800</v>
      </c>
    </row>
    <row r="26" spans="1:27" s="1" customFormat="1" ht="15.75" x14ac:dyDescent="0.25">
      <c r="A26" s="34">
        <v>23</v>
      </c>
      <c r="B26" s="40"/>
      <c r="C26" s="88" t="s">
        <v>564</v>
      </c>
      <c r="D26" s="88" t="s">
        <v>208</v>
      </c>
      <c r="E26" s="120">
        <v>1</v>
      </c>
      <c r="F26" s="120">
        <v>0</v>
      </c>
      <c r="G26" s="120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162">
        <v>0</v>
      </c>
      <c r="C27" s="184" t="s">
        <v>563</v>
      </c>
      <c r="D27" s="88" t="s">
        <v>208</v>
      </c>
      <c r="E27" s="120">
        <v>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8">
        <v>2</v>
      </c>
      <c r="Y27" s="18">
        <v>2</v>
      </c>
      <c r="Z27" s="18">
        <v>0</v>
      </c>
      <c r="AA27" s="43">
        <v>1000</v>
      </c>
    </row>
    <row r="28" spans="1:27" s="1" customFormat="1" ht="16.5" thickBot="1" x14ac:dyDescent="0.3">
      <c r="A28" s="34">
        <v>25</v>
      </c>
      <c r="B28" s="178">
        <v>6</v>
      </c>
      <c r="C28" s="181" t="s">
        <v>682</v>
      </c>
      <c r="D28" s="90" t="s">
        <v>208</v>
      </c>
      <c r="E28" s="123">
        <v>1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39">
        <v>0</v>
      </c>
      <c r="Y28" s="39">
        <v>0</v>
      </c>
      <c r="Z28" s="39">
        <v>0</v>
      </c>
      <c r="AA28" s="80">
        <v>1000</v>
      </c>
    </row>
    <row r="29" spans="1:27" s="1" customFormat="1" ht="16.5" thickBot="1" x14ac:dyDescent="0.3">
      <c r="A29" s="41"/>
      <c r="B29" s="81" t="s">
        <v>9</v>
      </c>
      <c r="C29" s="91" t="s">
        <v>208</v>
      </c>
      <c r="D29" s="91" t="s">
        <v>208</v>
      </c>
      <c r="E29" s="124">
        <v>6</v>
      </c>
      <c r="F29" s="124">
        <v>286</v>
      </c>
      <c r="G29" s="124">
        <v>225</v>
      </c>
      <c r="H29" s="38">
        <v>83</v>
      </c>
      <c r="I29" s="38">
        <v>60</v>
      </c>
      <c r="J29" s="38">
        <v>18</v>
      </c>
      <c r="K29" s="38">
        <v>4</v>
      </c>
      <c r="L29" s="38">
        <v>1</v>
      </c>
      <c r="M29" s="38">
        <v>70</v>
      </c>
      <c r="N29" s="38">
        <v>79</v>
      </c>
      <c r="O29" s="38">
        <v>9</v>
      </c>
      <c r="P29" s="38">
        <v>45</v>
      </c>
      <c r="Q29" s="38">
        <v>23</v>
      </c>
      <c r="R29" s="38">
        <v>15</v>
      </c>
      <c r="S29" s="38">
        <v>4</v>
      </c>
      <c r="T29" s="38">
        <v>2</v>
      </c>
      <c r="U29" s="38">
        <v>5</v>
      </c>
      <c r="V29" s="38">
        <v>369</v>
      </c>
      <c r="W29" s="38">
        <v>498</v>
      </c>
      <c r="X29" s="38">
        <v>220</v>
      </c>
      <c r="Y29" s="38">
        <v>56</v>
      </c>
      <c r="Z29" s="38">
        <v>18</v>
      </c>
      <c r="AA29" s="83">
        <v>918</v>
      </c>
    </row>
    <row r="30" spans="1:27" s="1" customFormat="1" ht="15.75" x14ac:dyDescent="0.25">
      <c r="A30" s="41"/>
      <c r="B30" s="42"/>
      <c r="C30" s="10"/>
      <c r="D30" s="10"/>
      <c r="E30" s="4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1"/>
      <c r="X30" s="9"/>
      <c r="Y30" s="9"/>
      <c r="Z30" s="9"/>
      <c r="AA30" s="9"/>
    </row>
    <row r="31" spans="1:27" s="1" customFormat="1" ht="15.75" x14ac:dyDescent="0.25">
      <c r="A31" s="41"/>
      <c r="B31" s="42"/>
      <c r="C31" s="10"/>
      <c r="D31" s="10"/>
      <c r="E31" s="4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1"/>
      <c r="X31" s="9"/>
      <c r="Y31" s="9"/>
      <c r="Z31" s="9"/>
      <c r="AA31" s="9"/>
    </row>
    <row r="32" spans="1:27" s="1" customFormat="1" ht="15.75" x14ac:dyDescent="0.25">
      <c r="A32" s="41"/>
      <c r="B32" s="42"/>
      <c r="C32" s="10"/>
      <c r="D32" s="10"/>
      <c r="E32" s="4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12"/>
      <c r="U32" s="12"/>
      <c r="V32" s="12"/>
      <c r="W32" s="11"/>
      <c r="X32" s="9"/>
      <c r="Y32" s="9"/>
      <c r="Z32" s="9"/>
      <c r="AA32" s="9"/>
    </row>
    <row r="33" spans="1:27" s="1" customFormat="1" ht="16.5" thickBot="1" x14ac:dyDescent="0.3">
      <c r="A33" s="41"/>
      <c r="B33" s="42"/>
      <c r="C33" s="10"/>
      <c r="D33" s="10"/>
      <c r="E33" s="4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1"/>
      <c r="X33" s="9"/>
      <c r="Y33" s="9"/>
      <c r="Z33" s="9"/>
      <c r="AA33" s="9"/>
    </row>
    <row r="34" spans="1:27" ht="27" thickBot="1" x14ac:dyDescent="0.45">
      <c r="B34" s="231" t="s">
        <v>52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3"/>
    </row>
    <row r="35" spans="1:27" s="7" customFormat="1" ht="21.75" thickBot="1" x14ac:dyDescent="0.3">
      <c r="A35" s="36"/>
      <c r="B35" s="13" t="s">
        <v>28</v>
      </c>
      <c r="C35" s="14" t="s">
        <v>44</v>
      </c>
      <c r="D35" s="14" t="s">
        <v>0</v>
      </c>
      <c r="E35" s="15" t="s">
        <v>24</v>
      </c>
      <c r="F35" s="15" t="s">
        <v>29</v>
      </c>
      <c r="G35" s="15" t="s">
        <v>25</v>
      </c>
      <c r="H35" s="15" t="s">
        <v>26</v>
      </c>
      <c r="I35" s="15" t="s">
        <v>27</v>
      </c>
      <c r="J35" s="15" t="s">
        <v>14</v>
      </c>
      <c r="K35" s="15" t="s">
        <v>15</v>
      </c>
      <c r="L35" s="15" t="s">
        <v>39</v>
      </c>
      <c r="M35" s="15" t="s">
        <v>18</v>
      </c>
      <c r="N35" s="15" t="s">
        <v>23</v>
      </c>
      <c r="O35" s="15" t="s">
        <v>40</v>
      </c>
      <c r="P35" s="15" t="s">
        <v>41</v>
      </c>
      <c r="Q35" s="15" t="s">
        <v>42</v>
      </c>
      <c r="R35" s="15" t="s">
        <v>33</v>
      </c>
      <c r="S35" s="15" t="s">
        <v>22</v>
      </c>
      <c r="T35" s="15" t="s">
        <v>43</v>
      </c>
      <c r="U35" s="19" t="s">
        <v>16</v>
      </c>
      <c r="V35" s="84" t="s">
        <v>224</v>
      </c>
      <c r="W35" s="31"/>
      <c r="X35" s="31"/>
      <c r="Y35" s="31"/>
      <c r="Z35" s="31"/>
    </row>
    <row r="36" spans="1:27" ht="15.75" x14ac:dyDescent="0.25">
      <c r="A36" s="34">
        <v>1</v>
      </c>
      <c r="B36" s="47">
        <v>1</v>
      </c>
      <c r="C36" s="48" t="s">
        <v>437</v>
      </c>
      <c r="D36" s="48" t="s">
        <v>208</v>
      </c>
      <c r="E36" s="37">
        <v>15.2</v>
      </c>
      <c r="F36" s="37">
        <v>3</v>
      </c>
      <c r="G36" s="37">
        <v>1</v>
      </c>
      <c r="H36" s="37">
        <v>0</v>
      </c>
      <c r="I36" s="37">
        <v>0</v>
      </c>
      <c r="J36" s="37">
        <v>15</v>
      </c>
      <c r="K36" s="37">
        <v>8</v>
      </c>
      <c r="L36" s="48">
        <v>6</v>
      </c>
      <c r="M36" s="37">
        <v>8</v>
      </c>
      <c r="N36" s="37">
        <v>0</v>
      </c>
      <c r="O36" s="48" t="s">
        <v>684</v>
      </c>
      <c r="P36" s="171">
        <v>68</v>
      </c>
      <c r="Q36" s="171">
        <v>0</v>
      </c>
      <c r="R36" s="171">
        <v>17</v>
      </c>
      <c r="S36" s="171">
        <v>0</v>
      </c>
      <c r="T36" s="171">
        <v>0</v>
      </c>
      <c r="U36" s="171">
        <v>4</v>
      </c>
      <c r="V36" s="172">
        <v>188</v>
      </c>
      <c r="AA36"/>
    </row>
    <row r="37" spans="1:27" ht="15.75" x14ac:dyDescent="0.25">
      <c r="A37" s="34">
        <v>2</v>
      </c>
      <c r="B37" s="40">
        <v>74</v>
      </c>
      <c r="C37" s="136" t="s">
        <v>382</v>
      </c>
      <c r="D37" s="136" t="s">
        <v>208</v>
      </c>
      <c r="E37" s="18">
        <v>11</v>
      </c>
      <c r="F37" s="18">
        <v>2</v>
      </c>
      <c r="G37" s="18">
        <v>2</v>
      </c>
      <c r="H37" s="18">
        <v>0</v>
      </c>
      <c r="I37" s="18">
        <v>0</v>
      </c>
      <c r="J37" s="18">
        <v>6</v>
      </c>
      <c r="K37" s="18">
        <v>2</v>
      </c>
      <c r="L37" s="136">
        <v>0</v>
      </c>
      <c r="M37" s="18">
        <v>3</v>
      </c>
      <c r="N37" s="18">
        <v>0</v>
      </c>
      <c r="O37" s="136" t="s">
        <v>578</v>
      </c>
      <c r="P37" s="160">
        <v>40</v>
      </c>
      <c r="Q37" s="160">
        <v>0</v>
      </c>
      <c r="R37" s="160">
        <v>13</v>
      </c>
      <c r="S37" s="160">
        <v>0</v>
      </c>
      <c r="T37" s="160">
        <v>0</v>
      </c>
      <c r="U37" s="160">
        <v>1</v>
      </c>
      <c r="V37" s="173">
        <v>76</v>
      </c>
      <c r="AA37"/>
    </row>
    <row r="38" spans="1:27" ht="15.75" x14ac:dyDescent="0.25">
      <c r="A38" s="34">
        <v>3</v>
      </c>
      <c r="B38" s="40">
        <v>44</v>
      </c>
      <c r="C38" s="136" t="s">
        <v>388</v>
      </c>
      <c r="D38" s="136" t="s">
        <v>208</v>
      </c>
      <c r="E38" s="18">
        <v>9.1</v>
      </c>
      <c r="F38" s="18">
        <v>2</v>
      </c>
      <c r="G38" s="18">
        <v>1</v>
      </c>
      <c r="H38" s="18">
        <v>0</v>
      </c>
      <c r="I38" s="18">
        <v>0</v>
      </c>
      <c r="J38" s="18">
        <v>8</v>
      </c>
      <c r="K38" s="18">
        <v>6</v>
      </c>
      <c r="L38" s="136">
        <v>2</v>
      </c>
      <c r="M38" s="18">
        <v>6</v>
      </c>
      <c r="N38" s="18">
        <v>1</v>
      </c>
      <c r="O38" s="136" t="s">
        <v>576</v>
      </c>
      <c r="P38" s="160">
        <v>45</v>
      </c>
      <c r="Q38" s="160">
        <v>3</v>
      </c>
      <c r="R38" s="160">
        <v>6</v>
      </c>
      <c r="S38" s="160">
        <v>0</v>
      </c>
      <c r="T38" s="160">
        <v>0</v>
      </c>
      <c r="U38" s="160">
        <v>5</v>
      </c>
      <c r="V38" s="173">
        <v>104</v>
      </c>
      <c r="AA38"/>
    </row>
    <row r="39" spans="1:27" ht="15.75" x14ac:dyDescent="0.25">
      <c r="A39" s="34">
        <v>4</v>
      </c>
      <c r="B39" s="40">
        <v>0</v>
      </c>
      <c r="C39" s="136" t="s">
        <v>563</v>
      </c>
      <c r="D39" s="136" t="s">
        <v>208</v>
      </c>
      <c r="E39" s="18">
        <v>5</v>
      </c>
      <c r="F39" s="18">
        <v>2</v>
      </c>
      <c r="G39" s="18">
        <v>0</v>
      </c>
      <c r="H39" s="18">
        <v>0</v>
      </c>
      <c r="I39" s="18">
        <v>0</v>
      </c>
      <c r="J39" s="18">
        <v>3</v>
      </c>
      <c r="K39" s="18">
        <v>0</v>
      </c>
      <c r="L39" s="136">
        <v>0</v>
      </c>
      <c r="M39" s="18">
        <v>2</v>
      </c>
      <c r="N39" s="18">
        <v>0</v>
      </c>
      <c r="O39" s="136" t="s">
        <v>578</v>
      </c>
      <c r="P39" s="160">
        <v>20</v>
      </c>
      <c r="Q39" s="160">
        <v>1</v>
      </c>
      <c r="R39" s="160">
        <v>5</v>
      </c>
      <c r="S39" s="160">
        <v>0</v>
      </c>
      <c r="T39" s="160">
        <v>0</v>
      </c>
      <c r="U39" s="160">
        <v>0</v>
      </c>
      <c r="V39" s="173">
        <v>37</v>
      </c>
    </row>
    <row r="40" spans="1:27" ht="15.75" x14ac:dyDescent="0.25">
      <c r="A40" s="34">
        <v>5</v>
      </c>
      <c r="B40" s="40">
        <v>13</v>
      </c>
      <c r="C40" s="136" t="s">
        <v>384</v>
      </c>
      <c r="D40" s="136" t="s">
        <v>208</v>
      </c>
      <c r="E40" s="18">
        <v>3.2</v>
      </c>
      <c r="F40" s="18">
        <v>2</v>
      </c>
      <c r="G40" s="18">
        <v>0</v>
      </c>
      <c r="H40" s="18">
        <v>1</v>
      </c>
      <c r="I40" s="18">
        <v>0</v>
      </c>
      <c r="J40" s="18">
        <v>1</v>
      </c>
      <c r="K40" s="18">
        <v>1</v>
      </c>
      <c r="L40" s="136">
        <v>0</v>
      </c>
      <c r="M40" s="18">
        <v>2</v>
      </c>
      <c r="N40" s="18">
        <v>0</v>
      </c>
      <c r="O40" s="136" t="s">
        <v>578</v>
      </c>
      <c r="P40" s="160">
        <v>14</v>
      </c>
      <c r="Q40" s="160">
        <v>0</v>
      </c>
      <c r="R40" s="160">
        <v>5</v>
      </c>
      <c r="S40" s="160">
        <v>0</v>
      </c>
      <c r="T40" s="160">
        <v>1</v>
      </c>
      <c r="U40" s="160">
        <v>0</v>
      </c>
      <c r="V40" s="173">
        <v>31</v>
      </c>
    </row>
    <row r="41" spans="1:27" ht="15.75" x14ac:dyDescent="0.25">
      <c r="B41" s="40">
        <v>2</v>
      </c>
      <c r="C41" s="136" t="s">
        <v>383</v>
      </c>
      <c r="D41" s="136" t="s">
        <v>208</v>
      </c>
      <c r="E41" s="18">
        <v>2</v>
      </c>
      <c r="F41" s="18">
        <v>1</v>
      </c>
      <c r="G41" s="18">
        <v>0</v>
      </c>
      <c r="H41" s="18">
        <v>0</v>
      </c>
      <c r="I41" s="18">
        <v>0</v>
      </c>
      <c r="J41" s="18">
        <v>3</v>
      </c>
      <c r="K41" s="18">
        <v>1</v>
      </c>
      <c r="L41" s="136">
        <v>1</v>
      </c>
      <c r="M41" s="18">
        <v>0</v>
      </c>
      <c r="N41" s="18">
        <v>0</v>
      </c>
      <c r="O41" s="136" t="s">
        <v>582</v>
      </c>
      <c r="P41" s="160">
        <v>9</v>
      </c>
      <c r="Q41" s="160">
        <v>0</v>
      </c>
      <c r="R41" s="160">
        <v>4</v>
      </c>
      <c r="S41" s="160">
        <v>0</v>
      </c>
      <c r="T41" s="160">
        <v>0</v>
      </c>
      <c r="U41" s="160">
        <v>2</v>
      </c>
      <c r="V41" s="173">
        <v>17</v>
      </c>
    </row>
    <row r="42" spans="1:27" ht="16.5" thickBot="1" x14ac:dyDescent="0.3">
      <c r="B42" s="78">
        <v>6</v>
      </c>
      <c r="C42" s="79" t="s">
        <v>682</v>
      </c>
      <c r="D42" s="79" t="s">
        <v>208</v>
      </c>
      <c r="E42" s="39">
        <v>2</v>
      </c>
      <c r="F42" s="39">
        <v>1</v>
      </c>
      <c r="G42" s="39">
        <v>0</v>
      </c>
      <c r="H42" s="39">
        <v>0</v>
      </c>
      <c r="I42" s="39">
        <v>0</v>
      </c>
      <c r="J42" s="39">
        <v>1</v>
      </c>
      <c r="K42" s="39">
        <v>1</v>
      </c>
      <c r="L42" s="79">
        <v>1</v>
      </c>
      <c r="M42" s="39">
        <v>1</v>
      </c>
      <c r="N42" s="39">
        <v>1</v>
      </c>
      <c r="O42" s="79" t="s">
        <v>582</v>
      </c>
      <c r="P42" s="174">
        <v>10</v>
      </c>
      <c r="Q42" s="174">
        <v>1</v>
      </c>
      <c r="R42" s="174">
        <v>5</v>
      </c>
      <c r="S42" s="174">
        <v>0</v>
      </c>
      <c r="T42" s="174">
        <v>0</v>
      </c>
      <c r="U42" s="174">
        <v>1</v>
      </c>
      <c r="V42" s="175">
        <v>40</v>
      </c>
    </row>
    <row r="43" spans="1:27" ht="16.5" thickBot="1" x14ac:dyDescent="0.3">
      <c r="B43" s="81" t="s">
        <v>9</v>
      </c>
      <c r="C43" s="82" t="s">
        <v>208</v>
      </c>
      <c r="D43" s="82" t="s">
        <v>208</v>
      </c>
      <c r="E43" s="38">
        <v>48.2</v>
      </c>
      <c r="F43" s="38">
        <v>6</v>
      </c>
      <c r="G43" s="38">
        <v>4</v>
      </c>
      <c r="H43" s="38">
        <v>1</v>
      </c>
      <c r="I43" s="38">
        <v>0</v>
      </c>
      <c r="J43" s="38">
        <v>37</v>
      </c>
      <c r="K43" s="38">
        <v>20</v>
      </c>
      <c r="L43" s="82">
        <v>9</v>
      </c>
      <c r="M43" s="38">
        <v>22</v>
      </c>
      <c r="N43" s="38">
        <v>2</v>
      </c>
      <c r="O43" s="82" t="s">
        <v>685</v>
      </c>
      <c r="P43" s="176">
        <v>205</v>
      </c>
      <c r="Q43" s="176">
        <v>5</v>
      </c>
      <c r="R43" s="176">
        <v>55</v>
      </c>
      <c r="S43" s="176">
        <v>0</v>
      </c>
      <c r="T43" s="176">
        <v>1</v>
      </c>
      <c r="U43" s="176">
        <v>13</v>
      </c>
      <c r="V43" s="177">
        <v>493</v>
      </c>
    </row>
  </sheetData>
  <sortState ref="B36:V42">
    <sortCondition descending="1" ref="E36:E42"/>
  </sortState>
  <mergeCells count="3">
    <mergeCell ref="B1:AA1"/>
    <mergeCell ref="B2:AA2"/>
    <mergeCell ref="B34:V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26"/>
  <sheetViews>
    <sheetView tabSelected="1" topLeftCell="B1" workbookViewId="0">
      <selection activeCell="C6" sqref="C6"/>
    </sheetView>
  </sheetViews>
  <sheetFormatPr baseColWidth="10" defaultRowHeight="15" x14ac:dyDescent="0.25"/>
  <cols>
    <col min="1" max="1" width="4.5703125" customWidth="1"/>
    <col min="2" max="2" width="7.7109375" customWidth="1"/>
    <col min="3" max="3" width="33.85546875" bestFit="1" customWidth="1"/>
    <col min="6" max="6" width="11.42578125" style="51"/>
    <col min="10" max="10" width="12.7109375" customWidth="1"/>
    <col min="11" max="11" width="11.42578125" style="54"/>
    <col min="13" max="13" width="13.42578125" style="151" customWidth="1"/>
    <col min="14" max="14" width="11.42578125" style="151"/>
  </cols>
  <sheetData>
    <row r="1" spans="1:13" ht="27" thickBot="1" x14ac:dyDescent="0.45">
      <c r="A1" s="1"/>
      <c r="B1" s="209" t="s">
        <v>570</v>
      </c>
      <c r="C1" s="210"/>
      <c r="D1" s="210"/>
      <c r="E1" s="210"/>
      <c r="F1" s="210"/>
      <c r="G1" s="210"/>
      <c r="H1" s="210"/>
      <c r="I1" s="210"/>
      <c r="J1" s="210"/>
      <c r="K1" s="211"/>
      <c r="L1" s="1"/>
    </row>
    <row r="2" spans="1:13" ht="15" customHeight="1" x14ac:dyDescent="0.25">
      <c r="A2" s="1"/>
      <c r="B2" s="212" t="s">
        <v>191</v>
      </c>
      <c r="C2" s="213"/>
      <c r="D2" s="213"/>
      <c r="E2" s="213"/>
      <c r="F2" s="213"/>
      <c r="G2" s="213"/>
      <c r="H2" s="213"/>
      <c r="I2" s="213"/>
      <c r="J2" s="213"/>
      <c r="K2" s="214"/>
      <c r="L2" s="1"/>
    </row>
    <row r="3" spans="1:13" ht="15.75" thickBot="1" x14ac:dyDescent="0.3">
      <c r="A3" s="1"/>
      <c r="B3" s="215"/>
      <c r="C3" s="216"/>
      <c r="D3" s="216"/>
      <c r="E3" s="216"/>
      <c r="F3" s="216"/>
      <c r="G3" s="216"/>
      <c r="H3" s="216"/>
      <c r="I3" s="216"/>
      <c r="J3" s="216"/>
      <c r="K3" s="217"/>
      <c r="L3" s="1"/>
    </row>
    <row r="4" spans="1:13" ht="27" x14ac:dyDescent="0.25">
      <c r="A4" s="1"/>
      <c r="B4" s="56"/>
      <c r="C4" s="61" t="s">
        <v>0</v>
      </c>
      <c r="D4" s="58" t="s">
        <v>1</v>
      </c>
      <c r="E4" s="2" t="s">
        <v>2</v>
      </c>
      <c r="F4" s="50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53" t="s">
        <v>8</v>
      </c>
      <c r="L4" s="1"/>
      <c r="M4" s="152"/>
    </row>
    <row r="5" spans="1:13" ht="27" x14ac:dyDescent="0.25">
      <c r="A5" s="1"/>
      <c r="B5" s="57">
        <v>1</v>
      </c>
      <c r="C5" s="62" t="s">
        <v>181</v>
      </c>
      <c r="D5" s="59">
        <f t="shared" ref="D5:D20" si="0">+E5+F5</f>
        <v>7</v>
      </c>
      <c r="E5" s="3">
        <v>6</v>
      </c>
      <c r="F5" s="4">
        <v>1</v>
      </c>
      <c r="G5" s="3">
        <v>62</v>
      </c>
      <c r="H5" s="3">
        <v>18</v>
      </c>
      <c r="I5" s="3">
        <f t="shared" ref="I5:I20" si="1">+G5-H5</f>
        <v>44</v>
      </c>
      <c r="J5" s="4">
        <f t="shared" ref="J5:J20" si="2">+E5/(F5+E5)*1000</f>
        <v>857.14285714285711</v>
      </c>
      <c r="K5" s="27">
        <f t="shared" ref="K5:K20" si="3">+(($E$5-E5)-($F$5-F5))/2</f>
        <v>0</v>
      </c>
      <c r="L5" s="5" t="s">
        <v>9</v>
      </c>
      <c r="M5" s="152"/>
    </row>
    <row r="6" spans="1:13" ht="27" x14ac:dyDescent="0.25">
      <c r="A6" s="1"/>
      <c r="B6" s="57">
        <v>2</v>
      </c>
      <c r="C6" s="62" t="s">
        <v>182</v>
      </c>
      <c r="D6" s="59">
        <f t="shared" si="0"/>
        <v>7</v>
      </c>
      <c r="E6" s="3">
        <v>6</v>
      </c>
      <c r="F6" s="4">
        <v>1</v>
      </c>
      <c r="G6" s="3">
        <v>71</v>
      </c>
      <c r="H6" s="3">
        <v>29</v>
      </c>
      <c r="I6" s="3">
        <f t="shared" si="1"/>
        <v>42</v>
      </c>
      <c r="J6" s="4">
        <f t="shared" si="2"/>
        <v>857.14285714285711</v>
      </c>
      <c r="K6" s="27">
        <f t="shared" si="3"/>
        <v>0</v>
      </c>
      <c r="L6" s="5"/>
      <c r="M6" s="152"/>
    </row>
    <row r="7" spans="1:13" ht="27" x14ac:dyDescent="0.25">
      <c r="A7" s="1"/>
      <c r="B7" s="57">
        <v>3</v>
      </c>
      <c r="C7" s="62" t="s">
        <v>177</v>
      </c>
      <c r="D7" s="59">
        <f t="shared" si="0"/>
        <v>6</v>
      </c>
      <c r="E7" s="3">
        <v>5</v>
      </c>
      <c r="F7" s="4">
        <v>1</v>
      </c>
      <c r="G7" s="3">
        <v>79</v>
      </c>
      <c r="H7" s="3">
        <v>20</v>
      </c>
      <c r="I7" s="3">
        <f t="shared" si="1"/>
        <v>59</v>
      </c>
      <c r="J7" s="4">
        <f t="shared" si="2"/>
        <v>833.33333333333337</v>
      </c>
      <c r="K7" s="27">
        <f t="shared" si="3"/>
        <v>0.5</v>
      </c>
      <c r="L7" s="5"/>
      <c r="M7" s="152"/>
    </row>
    <row r="8" spans="1:13" ht="27" x14ac:dyDescent="0.25">
      <c r="A8" s="1"/>
      <c r="B8" s="57">
        <v>4</v>
      </c>
      <c r="C8" s="62" t="s">
        <v>189</v>
      </c>
      <c r="D8" s="59">
        <f t="shared" si="0"/>
        <v>7</v>
      </c>
      <c r="E8" s="3">
        <v>5</v>
      </c>
      <c r="F8" s="4">
        <v>2</v>
      </c>
      <c r="G8" s="3">
        <v>77</v>
      </c>
      <c r="H8" s="3">
        <v>41</v>
      </c>
      <c r="I8" s="3">
        <f t="shared" si="1"/>
        <v>36</v>
      </c>
      <c r="J8" s="4">
        <f t="shared" si="2"/>
        <v>714.28571428571433</v>
      </c>
      <c r="K8" s="27">
        <f t="shared" si="3"/>
        <v>1</v>
      </c>
      <c r="L8" s="5"/>
      <c r="M8" s="152"/>
    </row>
    <row r="9" spans="1:13" ht="27" x14ac:dyDescent="0.25">
      <c r="A9" s="1"/>
      <c r="B9" s="57">
        <v>5</v>
      </c>
      <c r="C9" s="62" t="s">
        <v>185</v>
      </c>
      <c r="D9" s="59">
        <f t="shared" si="0"/>
        <v>7</v>
      </c>
      <c r="E9" s="3">
        <v>5</v>
      </c>
      <c r="F9" s="4">
        <v>2</v>
      </c>
      <c r="G9" s="3">
        <v>91</v>
      </c>
      <c r="H9" s="3">
        <v>58</v>
      </c>
      <c r="I9" s="3">
        <f t="shared" si="1"/>
        <v>33</v>
      </c>
      <c r="J9" s="4">
        <f t="shared" si="2"/>
        <v>714.28571428571433</v>
      </c>
      <c r="K9" s="27">
        <f t="shared" si="3"/>
        <v>1</v>
      </c>
      <c r="L9" s="5"/>
      <c r="M9" s="152"/>
    </row>
    <row r="10" spans="1:13" ht="27" x14ac:dyDescent="0.25">
      <c r="A10" s="1"/>
      <c r="B10" s="57">
        <v>6</v>
      </c>
      <c r="C10" s="62" t="s">
        <v>187</v>
      </c>
      <c r="D10" s="59">
        <f t="shared" si="0"/>
        <v>6</v>
      </c>
      <c r="E10" s="3">
        <v>4</v>
      </c>
      <c r="F10" s="4">
        <v>2</v>
      </c>
      <c r="G10" s="3">
        <v>50</v>
      </c>
      <c r="H10" s="3">
        <v>37</v>
      </c>
      <c r="I10" s="3">
        <f t="shared" si="1"/>
        <v>13</v>
      </c>
      <c r="J10" s="4">
        <f t="shared" si="2"/>
        <v>666.66666666666663</v>
      </c>
      <c r="K10" s="27">
        <f t="shared" si="3"/>
        <v>1.5</v>
      </c>
      <c r="L10" s="5"/>
      <c r="M10" s="152"/>
    </row>
    <row r="11" spans="1:13" ht="27" x14ac:dyDescent="0.25">
      <c r="A11" s="1"/>
      <c r="B11" s="57">
        <v>7</v>
      </c>
      <c r="C11" s="62" t="s">
        <v>175</v>
      </c>
      <c r="D11" s="59">
        <f t="shared" si="0"/>
        <v>7</v>
      </c>
      <c r="E11" s="3">
        <v>4</v>
      </c>
      <c r="F11" s="4">
        <v>3</v>
      </c>
      <c r="G11" s="3">
        <v>64</v>
      </c>
      <c r="H11" s="3">
        <v>61</v>
      </c>
      <c r="I11" s="3">
        <f t="shared" si="1"/>
        <v>3</v>
      </c>
      <c r="J11" s="4">
        <f t="shared" si="2"/>
        <v>571.42857142857144</v>
      </c>
      <c r="K11" s="27">
        <f t="shared" si="3"/>
        <v>2</v>
      </c>
      <c r="L11" s="5"/>
      <c r="M11" s="152"/>
    </row>
    <row r="12" spans="1:13" ht="27" x14ac:dyDescent="0.25">
      <c r="A12" s="1"/>
      <c r="B12" s="57">
        <v>8</v>
      </c>
      <c r="C12" s="62" t="s">
        <v>186</v>
      </c>
      <c r="D12" s="59">
        <f t="shared" si="0"/>
        <v>7</v>
      </c>
      <c r="E12" s="3">
        <v>3</v>
      </c>
      <c r="F12" s="4">
        <v>4</v>
      </c>
      <c r="G12" s="3">
        <v>58</v>
      </c>
      <c r="H12" s="3">
        <v>55</v>
      </c>
      <c r="I12" s="3">
        <f t="shared" si="1"/>
        <v>3</v>
      </c>
      <c r="J12" s="4">
        <f t="shared" si="2"/>
        <v>428.57142857142856</v>
      </c>
      <c r="K12" s="27">
        <f t="shared" si="3"/>
        <v>3</v>
      </c>
      <c r="L12" s="5"/>
      <c r="M12" s="152"/>
    </row>
    <row r="13" spans="1:13" ht="27" x14ac:dyDescent="0.25">
      <c r="A13" s="1"/>
      <c r="B13" s="57">
        <v>9</v>
      </c>
      <c r="C13" s="62" t="s">
        <v>179</v>
      </c>
      <c r="D13" s="59">
        <f t="shared" si="0"/>
        <v>7</v>
      </c>
      <c r="E13" s="3">
        <v>3</v>
      </c>
      <c r="F13" s="4">
        <v>4</v>
      </c>
      <c r="G13" s="3">
        <v>42</v>
      </c>
      <c r="H13" s="3">
        <v>60</v>
      </c>
      <c r="I13" s="3">
        <f t="shared" si="1"/>
        <v>-18</v>
      </c>
      <c r="J13" s="4">
        <f t="shared" si="2"/>
        <v>428.57142857142856</v>
      </c>
      <c r="K13" s="27">
        <f t="shared" si="3"/>
        <v>3</v>
      </c>
      <c r="L13" s="5"/>
      <c r="M13" s="152"/>
    </row>
    <row r="14" spans="1:13" ht="27" x14ac:dyDescent="0.25">
      <c r="A14" s="1"/>
      <c r="B14" s="57">
        <v>10</v>
      </c>
      <c r="C14" s="62" t="s">
        <v>190</v>
      </c>
      <c r="D14" s="59">
        <f t="shared" si="0"/>
        <v>7</v>
      </c>
      <c r="E14" s="3">
        <v>3</v>
      </c>
      <c r="F14" s="4">
        <v>4</v>
      </c>
      <c r="G14" s="3">
        <v>42</v>
      </c>
      <c r="H14" s="3">
        <v>60</v>
      </c>
      <c r="I14" s="3">
        <f t="shared" si="1"/>
        <v>-18</v>
      </c>
      <c r="J14" s="4">
        <f t="shared" si="2"/>
        <v>428.57142857142856</v>
      </c>
      <c r="K14" s="27">
        <f t="shared" si="3"/>
        <v>3</v>
      </c>
      <c r="L14" s="5"/>
      <c r="M14" s="152"/>
    </row>
    <row r="15" spans="1:13" ht="27" x14ac:dyDescent="0.25">
      <c r="A15" s="1"/>
      <c r="B15" s="57">
        <v>11</v>
      </c>
      <c r="C15" s="62" t="s">
        <v>176</v>
      </c>
      <c r="D15" s="59">
        <f t="shared" si="0"/>
        <v>7</v>
      </c>
      <c r="E15" s="3">
        <v>2</v>
      </c>
      <c r="F15" s="4">
        <v>5</v>
      </c>
      <c r="G15" s="3">
        <v>48</v>
      </c>
      <c r="H15" s="3">
        <v>69</v>
      </c>
      <c r="I15" s="3">
        <f t="shared" si="1"/>
        <v>-21</v>
      </c>
      <c r="J15" s="4">
        <f t="shared" si="2"/>
        <v>285.71428571428572</v>
      </c>
      <c r="K15" s="27">
        <f t="shared" si="3"/>
        <v>4</v>
      </c>
      <c r="L15" s="5"/>
      <c r="M15" s="152"/>
    </row>
    <row r="16" spans="1:13" ht="27" x14ac:dyDescent="0.25">
      <c r="A16" s="1"/>
      <c r="B16" s="57">
        <v>12</v>
      </c>
      <c r="C16" s="62" t="s">
        <v>180</v>
      </c>
      <c r="D16" s="59">
        <f t="shared" si="0"/>
        <v>7</v>
      </c>
      <c r="E16" s="3">
        <v>2</v>
      </c>
      <c r="F16" s="4">
        <v>5</v>
      </c>
      <c r="G16" s="3">
        <v>48</v>
      </c>
      <c r="H16" s="3">
        <v>75</v>
      </c>
      <c r="I16" s="3">
        <f t="shared" si="1"/>
        <v>-27</v>
      </c>
      <c r="J16" s="4">
        <f t="shared" si="2"/>
        <v>285.71428571428572</v>
      </c>
      <c r="K16" s="27">
        <f t="shared" si="3"/>
        <v>4</v>
      </c>
      <c r="L16" s="5"/>
      <c r="M16" s="152"/>
    </row>
    <row r="17" spans="1:14" ht="27" x14ac:dyDescent="0.25">
      <c r="A17" s="1"/>
      <c r="B17" s="57">
        <v>13</v>
      </c>
      <c r="C17" s="63" t="s">
        <v>184</v>
      </c>
      <c r="D17" s="59">
        <f t="shared" si="0"/>
        <v>7</v>
      </c>
      <c r="E17" s="3">
        <v>2</v>
      </c>
      <c r="F17" s="4">
        <v>5</v>
      </c>
      <c r="G17" s="3">
        <v>44</v>
      </c>
      <c r="H17" s="3">
        <v>71</v>
      </c>
      <c r="I17" s="3">
        <f t="shared" si="1"/>
        <v>-27</v>
      </c>
      <c r="J17" s="4">
        <f t="shared" si="2"/>
        <v>285.71428571428572</v>
      </c>
      <c r="K17" s="27">
        <f t="shared" si="3"/>
        <v>4</v>
      </c>
      <c r="L17" s="5" t="s">
        <v>9</v>
      </c>
      <c r="M17" s="152"/>
    </row>
    <row r="18" spans="1:14" ht="27" x14ac:dyDescent="0.25">
      <c r="A18" s="1"/>
      <c r="B18" s="57">
        <v>14</v>
      </c>
      <c r="C18" s="62" t="s">
        <v>178</v>
      </c>
      <c r="D18" s="59">
        <f t="shared" si="0"/>
        <v>7</v>
      </c>
      <c r="E18" s="4">
        <v>2</v>
      </c>
      <c r="F18" s="4">
        <v>5</v>
      </c>
      <c r="G18" s="3">
        <v>53</v>
      </c>
      <c r="H18" s="3">
        <v>81</v>
      </c>
      <c r="I18" s="3">
        <f t="shared" si="1"/>
        <v>-28</v>
      </c>
      <c r="J18" s="4">
        <f t="shared" si="2"/>
        <v>285.71428571428572</v>
      </c>
      <c r="K18" s="27">
        <f t="shared" si="3"/>
        <v>4</v>
      </c>
      <c r="L18" s="5" t="s">
        <v>9</v>
      </c>
      <c r="M18" s="152"/>
    </row>
    <row r="19" spans="1:14" ht="27" x14ac:dyDescent="0.25">
      <c r="A19" s="1"/>
      <c r="B19" s="57">
        <v>15</v>
      </c>
      <c r="C19" s="62" t="s">
        <v>183</v>
      </c>
      <c r="D19" s="59">
        <f t="shared" si="0"/>
        <v>7</v>
      </c>
      <c r="E19" s="3">
        <v>2</v>
      </c>
      <c r="F19" s="4">
        <v>5</v>
      </c>
      <c r="G19" s="3">
        <v>39</v>
      </c>
      <c r="H19" s="3">
        <v>68</v>
      </c>
      <c r="I19" s="3">
        <f t="shared" si="1"/>
        <v>-29</v>
      </c>
      <c r="J19" s="4">
        <f t="shared" si="2"/>
        <v>285.71428571428572</v>
      </c>
      <c r="K19" s="27">
        <f t="shared" si="3"/>
        <v>4</v>
      </c>
      <c r="L19" s="5"/>
      <c r="M19" s="152"/>
    </row>
    <row r="20" spans="1:14" ht="27.75" thickBot="1" x14ac:dyDescent="0.3">
      <c r="A20" s="1"/>
      <c r="B20" s="57">
        <v>16</v>
      </c>
      <c r="C20" s="64" t="s">
        <v>188</v>
      </c>
      <c r="D20" s="60">
        <f t="shared" si="0"/>
        <v>7</v>
      </c>
      <c r="E20" s="32">
        <v>1</v>
      </c>
      <c r="F20" s="33">
        <v>6</v>
      </c>
      <c r="G20" s="32">
        <v>25</v>
      </c>
      <c r="H20" s="32">
        <v>90</v>
      </c>
      <c r="I20" s="32">
        <f t="shared" si="1"/>
        <v>-65</v>
      </c>
      <c r="J20" s="33">
        <f t="shared" si="2"/>
        <v>142.85714285714286</v>
      </c>
      <c r="K20" s="55">
        <f t="shared" si="3"/>
        <v>5</v>
      </c>
      <c r="L20" s="5" t="s">
        <v>9</v>
      </c>
    </row>
    <row r="21" spans="1:14" ht="27" x14ac:dyDescent="0.25">
      <c r="L21" s="5" t="s">
        <v>9</v>
      </c>
      <c r="M21" s="153"/>
      <c r="N21" s="153"/>
    </row>
    <row r="23" spans="1:14" ht="18.75" x14ac:dyDescent="0.25">
      <c r="D23" s="6" t="s">
        <v>9</v>
      </c>
      <c r="E23" s="6" t="s">
        <v>9</v>
      </c>
      <c r="F23" s="52" t="s">
        <v>9</v>
      </c>
      <c r="G23" s="6" t="s">
        <v>9</v>
      </c>
      <c r="H23" s="6" t="s">
        <v>9</v>
      </c>
      <c r="I23" s="6"/>
    </row>
    <row r="26" spans="1:14" x14ac:dyDescent="0.25">
      <c r="E26">
        <f t="shared" ref="E26:F26" si="4">SUM(E5:E25)</f>
        <v>55</v>
      </c>
      <c r="F26">
        <f t="shared" si="4"/>
        <v>55</v>
      </c>
      <c r="G26">
        <f>SUM(G5:G25)</f>
        <v>893</v>
      </c>
      <c r="H26">
        <f>SUM(H5:H25)</f>
        <v>893</v>
      </c>
    </row>
  </sheetData>
  <autoFilter ref="A3:N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ref="C5:J20">
    <sortCondition descending="1" ref="J5:J20"/>
    <sortCondition descending="1" ref="E5:E20"/>
    <sortCondition descending="1" ref="I5:I20"/>
    <sortCondition descending="1" ref="G5:G20"/>
  </sortState>
  <mergeCells count="2">
    <mergeCell ref="B1:K1"/>
    <mergeCell ref="B2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workbookViewId="0">
      <selection activeCell="B14" sqref="B14"/>
    </sheetView>
  </sheetViews>
  <sheetFormatPr baseColWidth="10" defaultRowHeight="15" x14ac:dyDescent="0.25"/>
  <cols>
    <col min="1" max="1" width="5" style="92" customWidth="1"/>
    <col min="2" max="2" width="30.28515625" style="92" customWidth="1"/>
    <col min="3" max="3" width="15" style="92" customWidth="1"/>
    <col min="4" max="4" width="8.5703125" style="92" customWidth="1"/>
    <col min="5" max="5" width="3.42578125" style="92" customWidth="1"/>
    <col min="6" max="6" width="5.5703125" style="92" customWidth="1"/>
    <col min="7" max="7" width="29.5703125" style="92" customWidth="1"/>
    <col min="8" max="8" width="14.140625" style="92" bestFit="1" customWidth="1"/>
    <col min="9" max="9" width="5.85546875" style="92" customWidth="1"/>
    <col min="10" max="10" width="2.85546875" style="92" customWidth="1"/>
    <col min="11" max="11" width="5.140625" style="92" customWidth="1"/>
    <col min="12" max="12" width="28.7109375" style="92" customWidth="1"/>
    <col min="13" max="13" width="13.7109375" style="92" customWidth="1"/>
    <col min="14" max="14" width="7.42578125" style="92" customWidth="1"/>
    <col min="15" max="16384" width="11.42578125" style="92"/>
  </cols>
  <sheetData>
    <row r="1" spans="1:14" x14ac:dyDescent="0.25">
      <c r="A1" s="218" t="s">
        <v>439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21" x14ac:dyDescent="0.35">
      <c r="B3" s="93" t="s">
        <v>10</v>
      </c>
      <c r="C3" s="94" t="s">
        <v>0</v>
      </c>
      <c r="D3" s="94" t="s">
        <v>11</v>
      </c>
      <c r="E3" s="94"/>
      <c r="G3" s="93" t="s">
        <v>10</v>
      </c>
      <c r="H3" s="94" t="s">
        <v>0</v>
      </c>
      <c r="I3" s="94" t="s">
        <v>12</v>
      </c>
      <c r="L3" s="95" t="s">
        <v>10</v>
      </c>
      <c r="M3" s="95" t="s">
        <v>0</v>
      </c>
      <c r="N3" s="96" t="s">
        <v>13</v>
      </c>
    </row>
    <row r="4" spans="1:14" s="100" customFormat="1" ht="12.75" x14ac:dyDescent="0.2">
      <c r="A4" s="97">
        <v>1</v>
      </c>
      <c r="B4" s="191" t="s">
        <v>172</v>
      </c>
      <c r="C4" s="101" t="s">
        <v>162</v>
      </c>
      <c r="D4" s="99">
        <v>636</v>
      </c>
      <c r="E4" s="97"/>
      <c r="F4" s="97">
        <v>1</v>
      </c>
      <c r="G4" s="191" t="s">
        <v>104</v>
      </c>
      <c r="H4" s="101" t="s">
        <v>103</v>
      </c>
      <c r="I4" s="99">
        <v>18</v>
      </c>
      <c r="K4" s="97">
        <v>1</v>
      </c>
      <c r="L4" s="191" t="s">
        <v>104</v>
      </c>
      <c r="M4" s="101" t="s">
        <v>103</v>
      </c>
      <c r="N4" s="99">
        <v>1029</v>
      </c>
    </row>
    <row r="5" spans="1:14" s="100" customFormat="1" ht="12.75" x14ac:dyDescent="0.2">
      <c r="A5" s="97">
        <v>2</v>
      </c>
      <c r="B5" s="191" t="s">
        <v>144</v>
      </c>
      <c r="C5" s="101" t="s">
        <v>145</v>
      </c>
      <c r="D5" s="99">
        <v>611</v>
      </c>
      <c r="E5" s="97"/>
      <c r="F5" s="97">
        <v>2</v>
      </c>
      <c r="G5" s="192" t="s">
        <v>254</v>
      </c>
      <c r="H5" s="98" t="s">
        <v>99</v>
      </c>
      <c r="I5" s="99">
        <v>12</v>
      </c>
      <c r="K5" s="97">
        <v>2</v>
      </c>
      <c r="L5" s="191" t="s">
        <v>172</v>
      </c>
      <c r="M5" s="101" t="s">
        <v>162</v>
      </c>
      <c r="N5" s="99">
        <v>1000</v>
      </c>
    </row>
    <row r="6" spans="1:14" s="100" customFormat="1" ht="12.75" x14ac:dyDescent="0.2">
      <c r="A6" s="97">
        <v>3</v>
      </c>
      <c r="B6" s="191" t="s">
        <v>278</v>
      </c>
      <c r="C6" s="101" t="s">
        <v>106</v>
      </c>
      <c r="D6" s="99">
        <v>571</v>
      </c>
      <c r="E6" s="97"/>
      <c r="F6" s="97">
        <v>3</v>
      </c>
      <c r="G6" s="191" t="s">
        <v>330</v>
      </c>
      <c r="H6" s="101" t="s">
        <v>132</v>
      </c>
      <c r="I6" s="99">
        <v>11</v>
      </c>
      <c r="K6" s="97">
        <v>3</v>
      </c>
      <c r="L6" s="191" t="s">
        <v>140</v>
      </c>
      <c r="M6" s="101" t="s">
        <v>139</v>
      </c>
      <c r="N6" s="99">
        <v>926</v>
      </c>
    </row>
    <row r="7" spans="1:14" s="100" customFormat="1" ht="12.75" x14ac:dyDescent="0.2">
      <c r="A7" s="97">
        <v>4</v>
      </c>
      <c r="B7" s="191" t="s">
        <v>104</v>
      </c>
      <c r="C7" s="101" t="s">
        <v>103</v>
      </c>
      <c r="D7" s="99">
        <v>500</v>
      </c>
      <c r="E7" s="97"/>
      <c r="F7" s="97">
        <v>4</v>
      </c>
      <c r="G7" s="191" t="s">
        <v>387</v>
      </c>
      <c r="H7" s="101" t="s">
        <v>208</v>
      </c>
      <c r="I7" s="99">
        <v>11</v>
      </c>
      <c r="K7" s="97">
        <v>4</v>
      </c>
      <c r="L7" s="191" t="s">
        <v>164</v>
      </c>
      <c r="M7" s="101" t="s">
        <v>162</v>
      </c>
      <c r="N7" s="99">
        <v>840</v>
      </c>
    </row>
    <row r="8" spans="1:14" s="100" customFormat="1" ht="12.75" x14ac:dyDescent="0.2">
      <c r="A8" s="97">
        <v>5</v>
      </c>
      <c r="B8" s="192" t="s">
        <v>254</v>
      </c>
      <c r="C8" s="98" t="s">
        <v>99</v>
      </c>
      <c r="D8" s="99">
        <v>500</v>
      </c>
      <c r="E8" s="97"/>
      <c r="F8" s="97">
        <v>5</v>
      </c>
      <c r="G8" s="191" t="s">
        <v>377</v>
      </c>
      <c r="H8" s="101" t="s">
        <v>208</v>
      </c>
      <c r="I8" s="99">
        <v>10</v>
      </c>
      <c r="K8" s="97">
        <v>5</v>
      </c>
      <c r="L8" s="191" t="s">
        <v>271</v>
      </c>
      <c r="M8" s="101" t="s">
        <v>103</v>
      </c>
      <c r="N8" s="99">
        <v>821</v>
      </c>
    </row>
    <row r="9" spans="1:14" s="100" customFormat="1" ht="12.75" x14ac:dyDescent="0.2">
      <c r="A9" s="97">
        <v>6</v>
      </c>
      <c r="B9" s="191" t="s">
        <v>308</v>
      </c>
      <c r="C9" s="101" t="s">
        <v>45</v>
      </c>
      <c r="D9" s="99">
        <v>478</v>
      </c>
      <c r="E9" s="97"/>
      <c r="F9" s="97">
        <v>6</v>
      </c>
      <c r="G9" s="191" t="s">
        <v>117</v>
      </c>
      <c r="H9" s="101" t="s">
        <v>106</v>
      </c>
      <c r="I9" s="99">
        <v>10</v>
      </c>
      <c r="K9" s="97">
        <v>6</v>
      </c>
      <c r="L9" s="191" t="s">
        <v>278</v>
      </c>
      <c r="M9" s="101" t="s">
        <v>106</v>
      </c>
      <c r="N9" s="99">
        <v>810</v>
      </c>
    </row>
    <row r="10" spans="1:14" s="100" customFormat="1" ht="12.75" x14ac:dyDescent="0.2">
      <c r="A10" s="97">
        <v>7</v>
      </c>
      <c r="B10" s="191" t="s">
        <v>385</v>
      </c>
      <c r="C10" s="101" t="s">
        <v>208</v>
      </c>
      <c r="D10" s="99">
        <v>474</v>
      </c>
      <c r="E10" s="97"/>
      <c r="F10" s="97">
        <v>7</v>
      </c>
      <c r="G10" s="102" t="s">
        <v>440</v>
      </c>
      <c r="I10" s="99">
        <v>9</v>
      </c>
      <c r="K10" s="97">
        <v>7</v>
      </c>
      <c r="L10" s="193" t="s">
        <v>386</v>
      </c>
      <c r="M10" s="101" t="s">
        <v>208</v>
      </c>
      <c r="N10" s="155">
        <v>800</v>
      </c>
    </row>
    <row r="11" spans="1:14" s="100" customFormat="1" x14ac:dyDescent="0.25">
      <c r="A11" s="97">
        <v>8</v>
      </c>
      <c r="B11" s="191" t="s">
        <v>246</v>
      </c>
      <c r="C11" s="101" t="s">
        <v>198</v>
      </c>
      <c r="D11" s="99">
        <v>471</v>
      </c>
      <c r="E11" s="97"/>
      <c r="F11" s="97">
        <v>8</v>
      </c>
      <c r="G11" s="102" t="s">
        <v>9</v>
      </c>
      <c r="H11" s="92"/>
      <c r="I11" s="92"/>
      <c r="K11" s="97">
        <v>8</v>
      </c>
      <c r="L11" s="191" t="s">
        <v>308</v>
      </c>
      <c r="M11" s="101" t="s">
        <v>45</v>
      </c>
      <c r="N11" s="99">
        <v>783</v>
      </c>
    </row>
    <row r="12" spans="1:14" s="100" customFormat="1" x14ac:dyDescent="0.25">
      <c r="A12" s="97">
        <v>9</v>
      </c>
      <c r="B12" s="193" t="s">
        <v>386</v>
      </c>
      <c r="C12" s="101" t="s">
        <v>208</v>
      </c>
      <c r="D12" s="155">
        <v>467</v>
      </c>
      <c r="E12" s="97"/>
      <c r="F12" s="97">
        <v>9</v>
      </c>
      <c r="G12" s="102" t="s">
        <v>9</v>
      </c>
      <c r="H12" s="92"/>
      <c r="I12" s="92"/>
      <c r="K12" s="97">
        <v>9</v>
      </c>
      <c r="L12" s="192" t="s">
        <v>254</v>
      </c>
      <c r="M12" s="98" t="s">
        <v>99</v>
      </c>
      <c r="N12" s="99">
        <v>750</v>
      </c>
    </row>
    <row r="13" spans="1:14" s="100" customFormat="1" x14ac:dyDescent="0.25">
      <c r="A13" s="97">
        <v>10</v>
      </c>
      <c r="B13" s="191" t="s">
        <v>306</v>
      </c>
      <c r="C13" s="101" t="s">
        <v>45</v>
      </c>
      <c r="D13" s="99">
        <v>458</v>
      </c>
      <c r="E13" s="97"/>
      <c r="F13" s="97">
        <v>10</v>
      </c>
      <c r="G13" s="102" t="s">
        <v>9</v>
      </c>
      <c r="H13" s="92"/>
      <c r="I13" s="92"/>
      <c r="K13" s="97">
        <v>10</v>
      </c>
      <c r="L13" s="191" t="s">
        <v>385</v>
      </c>
      <c r="M13" s="101" t="s">
        <v>208</v>
      </c>
      <c r="N13" s="99">
        <v>684</v>
      </c>
    </row>
    <row r="14" spans="1:14" x14ac:dyDescent="0.25">
      <c r="G14" s="102" t="s">
        <v>9</v>
      </c>
      <c r="M14" s="92" t="s">
        <v>9</v>
      </c>
    </row>
    <row r="15" spans="1:14" ht="21" x14ac:dyDescent="0.35">
      <c r="B15" s="93" t="s">
        <v>10</v>
      </c>
      <c r="C15" s="94" t="s">
        <v>0</v>
      </c>
      <c r="D15" s="137" t="s">
        <v>14</v>
      </c>
      <c r="E15" s="94"/>
      <c r="G15" s="93" t="s">
        <v>10</v>
      </c>
      <c r="H15" s="94" t="s">
        <v>0</v>
      </c>
      <c r="I15" s="137" t="s">
        <v>15</v>
      </c>
      <c r="J15" s="104"/>
      <c r="K15" s="9" t="s">
        <v>9</v>
      </c>
      <c r="L15" s="93" t="s">
        <v>10</v>
      </c>
      <c r="M15" s="94" t="s">
        <v>0</v>
      </c>
      <c r="N15" s="137" t="s">
        <v>16</v>
      </c>
    </row>
    <row r="16" spans="1:14" s="100" customFormat="1" ht="12.75" x14ac:dyDescent="0.2">
      <c r="A16" s="97">
        <v>1</v>
      </c>
      <c r="B16" s="191" t="s">
        <v>104</v>
      </c>
      <c r="C16" s="101" t="s">
        <v>103</v>
      </c>
      <c r="D16" s="99">
        <v>17</v>
      </c>
      <c r="E16" s="97"/>
      <c r="F16" s="97">
        <v>1</v>
      </c>
      <c r="G16" s="191" t="s">
        <v>172</v>
      </c>
      <c r="H16" s="101" t="s">
        <v>162</v>
      </c>
      <c r="I16" s="99">
        <v>13</v>
      </c>
      <c r="J16" s="105"/>
      <c r="K16" s="97">
        <v>1</v>
      </c>
      <c r="L16" s="191" t="s">
        <v>117</v>
      </c>
      <c r="M16" s="101" t="s">
        <v>106</v>
      </c>
      <c r="N16" s="99">
        <v>8</v>
      </c>
    </row>
    <row r="17" spans="1:14" s="100" customFormat="1" ht="12.75" x14ac:dyDescent="0.2">
      <c r="A17" s="97">
        <v>2</v>
      </c>
      <c r="B17" s="191" t="s">
        <v>172</v>
      </c>
      <c r="C17" s="101" t="s">
        <v>162</v>
      </c>
      <c r="D17" s="99">
        <v>14</v>
      </c>
      <c r="E17" s="97"/>
      <c r="F17" s="97">
        <v>2</v>
      </c>
      <c r="G17" s="191" t="s">
        <v>136</v>
      </c>
      <c r="H17" s="101" t="s">
        <v>132</v>
      </c>
      <c r="I17" s="99">
        <v>12</v>
      </c>
      <c r="J17" s="105"/>
      <c r="K17" s="97">
        <v>2</v>
      </c>
      <c r="L17" s="191" t="s">
        <v>168</v>
      </c>
      <c r="M17" s="101" t="s">
        <v>162</v>
      </c>
      <c r="N17" s="99">
        <v>6</v>
      </c>
    </row>
    <row r="18" spans="1:14" s="100" customFormat="1" ht="12.75" x14ac:dyDescent="0.2">
      <c r="A18" s="97">
        <v>3</v>
      </c>
      <c r="B18" s="192" t="s">
        <v>254</v>
      </c>
      <c r="C18" s="98" t="s">
        <v>99</v>
      </c>
      <c r="D18" s="99">
        <v>14</v>
      </c>
      <c r="E18" s="97"/>
      <c r="F18" s="97">
        <v>3</v>
      </c>
      <c r="G18" s="191" t="s">
        <v>270</v>
      </c>
      <c r="H18" s="101" t="s">
        <v>103</v>
      </c>
      <c r="I18" s="99">
        <v>11</v>
      </c>
      <c r="J18" s="105"/>
      <c r="K18" s="97">
        <v>3</v>
      </c>
      <c r="L18" s="191" t="s">
        <v>264</v>
      </c>
      <c r="M18" s="98" t="s">
        <v>99</v>
      </c>
      <c r="N18" s="99">
        <v>6</v>
      </c>
    </row>
    <row r="19" spans="1:14" s="100" customFormat="1" ht="12.75" x14ac:dyDescent="0.2">
      <c r="A19" s="97">
        <v>4</v>
      </c>
      <c r="B19" s="191" t="s">
        <v>338</v>
      </c>
      <c r="C19" s="101" t="s">
        <v>132</v>
      </c>
      <c r="D19" s="99">
        <v>13</v>
      </c>
      <c r="E19" s="97"/>
      <c r="F19" s="97">
        <v>4</v>
      </c>
      <c r="G19" s="191" t="s">
        <v>330</v>
      </c>
      <c r="H19" s="101" t="s">
        <v>132</v>
      </c>
      <c r="I19" s="99">
        <v>10</v>
      </c>
      <c r="J19" s="105"/>
      <c r="K19" s="97">
        <v>4</v>
      </c>
      <c r="L19" s="191" t="s">
        <v>251</v>
      </c>
      <c r="M19" s="101" t="s">
        <v>47</v>
      </c>
      <c r="N19" s="99">
        <v>5</v>
      </c>
    </row>
    <row r="20" spans="1:14" s="100" customFormat="1" x14ac:dyDescent="0.25">
      <c r="A20" s="97">
        <v>5</v>
      </c>
      <c r="B20" s="191" t="s">
        <v>330</v>
      </c>
      <c r="C20" s="101" t="s">
        <v>132</v>
      </c>
      <c r="D20" s="99">
        <v>13</v>
      </c>
      <c r="E20" s="97"/>
      <c r="F20" s="97">
        <v>5</v>
      </c>
      <c r="G20" s="191" t="s">
        <v>140</v>
      </c>
      <c r="H20" s="101" t="s">
        <v>139</v>
      </c>
      <c r="I20" s="99">
        <v>10</v>
      </c>
      <c r="J20" s="105"/>
      <c r="K20" s="97">
        <v>5</v>
      </c>
      <c r="L20" s="102" t="s">
        <v>686</v>
      </c>
      <c r="M20" s="92"/>
      <c r="N20" s="99">
        <v>4</v>
      </c>
    </row>
    <row r="21" spans="1:14" s="100" customFormat="1" x14ac:dyDescent="0.25">
      <c r="A21" s="97">
        <v>6</v>
      </c>
      <c r="B21" s="191" t="s">
        <v>140</v>
      </c>
      <c r="C21" s="101" t="s">
        <v>139</v>
      </c>
      <c r="D21" s="99">
        <v>12</v>
      </c>
      <c r="E21" s="97"/>
      <c r="F21" s="97">
        <v>6</v>
      </c>
      <c r="G21" s="191" t="s">
        <v>308</v>
      </c>
      <c r="H21" s="101" t="s">
        <v>45</v>
      </c>
      <c r="I21" s="99">
        <v>10</v>
      </c>
      <c r="J21" s="105"/>
      <c r="K21" s="97">
        <v>6</v>
      </c>
      <c r="L21" s="92"/>
      <c r="M21" s="92"/>
      <c r="N21" s="92"/>
    </row>
    <row r="22" spans="1:14" s="100" customFormat="1" x14ac:dyDescent="0.25">
      <c r="A22" s="97">
        <v>7</v>
      </c>
      <c r="B22" s="191" t="s">
        <v>278</v>
      </c>
      <c r="C22" s="101" t="s">
        <v>106</v>
      </c>
      <c r="D22" s="99">
        <v>12</v>
      </c>
      <c r="E22" s="97"/>
      <c r="F22" s="97">
        <v>7</v>
      </c>
      <c r="G22" s="191" t="s">
        <v>150</v>
      </c>
      <c r="H22" s="101" t="s">
        <v>145</v>
      </c>
      <c r="I22" s="99">
        <v>10</v>
      </c>
      <c r="J22" s="105"/>
      <c r="K22" s="97">
        <v>7</v>
      </c>
      <c r="L22" s="92"/>
      <c r="M22" s="92"/>
      <c r="N22" s="92"/>
    </row>
    <row r="23" spans="1:14" s="100" customFormat="1" x14ac:dyDescent="0.25">
      <c r="A23" s="97">
        <v>8</v>
      </c>
      <c r="B23" s="191" t="s">
        <v>495</v>
      </c>
      <c r="C23" s="101" t="s">
        <v>139</v>
      </c>
      <c r="D23" s="99">
        <v>12</v>
      </c>
      <c r="E23" s="97"/>
      <c r="F23" s="97">
        <v>8</v>
      </c>
      <c r="G23" s="191" t="s">
        <v>278</v>
      </c>
      <c r="H23" s="101" t="s">
        <v>106</v>
      </c>
      <c r="I23" s="99">
        <v>10</v>
      </c>
      <c r="J23" s="105"/>
      <c r="K23" s="97">
        <v>8</v>
      </c>
      <c r="L23" s="92"/>
      <c r="M23" s="92"/>
      <c r="N23" s="92"/>
    </row>
    <row r="24" spans="1:14" s="100" customFormat="1" x14ac:dyDescent="0.25">
      <c r="A24" s="97">
        <v>9</v>
      </c>
      <c r="B24" s="102" t="s">
        <v>686</v>
      </c>
      <c r="D24" s="99">
        <v>11</v>
      </c>
      <c r="E24" s="97"/>
      <c r="F24" s="97">
        <v>9</v>
      </c>
      <c r="G24" s="193" t="s">
        <v>386</v>
      </c>
      <c r="H24" s="101" t="s">
        <v>208</v>
      </c>
      <c r="I24" s="155">
        <v>10</v>
      </c>
      <c r="J24" s="105"/>
      <c r="K24" s="97">
        <v>9</v>
      </c>
      <c r="L24" s="92"/>
      <c r="M24" s="92"/>
      <c r="N24" s="92"/>
    </row>
    <row r="25" spans="1:14" s="100" customFormat="1" ht="12.75" x14ac:dyDescent="0.2">
      <c r="A25" s="97">
        <v>10</v>
      </c>
      <c r="B25" s="101" t="s">
        <v>9</v>
      </c>
      <c r="C25" s="101" t="s">
        <v>9</v>
      </c>
      <c r="D25" s="99" t="s">
        <v>9</v>
      </c>
      <c r="E25" s="97"/>
      <c r="F25" s="97">
        <v>10</v>
      </c>
      <c r="G25" s="191" t="s">
        <v>292</v>
      </c>
      <c r="H25" s="101" t="s">
        <v>210</v>
      </c>
      <c r="I25" s="99">
        <v>10</v>
      </c>
      <c r="J25" s="105"/>
      <c r="K25" s="97">
        <v>10</v>
      </c>
    </row>
    <row r="26" spans="1:14" x14ac:dyDescent="0.25">
      <c r="G26" s="102" t="s">
        <v>9</v>
      </c>
    </row>
    <row r="27" spans="1:14" ht="21" x14ac:dyDescent="0.35">
      <c r="B27" s="93" t="s">
        <v>10</v>
      </c>
      <c r="C27" s="94" t="s">
        <v>0</v>
      </c>
      <c r="D27" s="137" t="s">
        <v>17</v>
      </c>
      <c r="E27" s="137"/>
      <c r="G27" s="93" t="s">
        <v>10</v>
      </c>
      <c r="H27" s="94" t="s">
        <v>0</v>
      </c>
      <c r="I27" s="94" t="s">
        <v>18</v>
      </c>
      <c r="L27" s="95" t="s">
        <v>10</v>
      </c>
      <c r="M27" s="95" t="s">
        <v>0</v>
      </c>
      <c r="N27" s="96" t="s">
        <v>19</v>
      </c>
    </row>
    <row r="28" spans="1:14" s="100" customFormat="1" ht="12.75" x14ac:dyDescent="0.2">
      <c r="A28" s="97">
        <v>1</v>
      </c>
      <c r="B28" s="191" t="s">
        <v>271</v>
      </c>
      <c r="C28" s="101" t="s">
        <v>103</v>
      </c>
      <c r="D28" s="99">
        <v>5</v>
      </c>
      <c r="E28" s="97"/>
      <c r="F28" s="97">
        <v>1</v>
      </c>
      <c r="G28" s="191" t="s">
        <v>308</v>
      </c>
      <c r="H28" s="101" t="s">
        <v>45</v>
      </c>
      <c r="I28" s="99">
        <v>7</v>
      </c>
      <c r="K28" s="97">
        <v>1</v>
      </c>
      <c r="L28" s="191" t="s">
        <v>150</v>
      </c>
      <c r="M28" s="101" t="s">
        <v>145</v>
      </c>
      <c r="N28" s="99">
        <v>30</v>
      </c>
    </row>
    <row r="29" spans="1:14" s="100" customFormat="1" ht="12.75" x14ac:dyDescent="0.2">
      <c r="A29" s="97">
        <v>2</v>
      </c>
      <c r="B29" s="191" t="s">
        <v>98</v>
      </c>
      <c r="C29" s="101" t="s">
        <v>47</v>
      </c>
      <c r="D29" s="99">
        <v>5</v>
      </c>
      <c r="E29" s="97"/>
      <c r="F29" s="97">
        <v>2</v>
      </c>
      <c r="G29" s="193" t="s">
        <v>386</v>
      </c>
      <c r="H29" s="101" t="s">
        <v>208</v>
      </c>
      <c r="I29" s="155">
        <v>7</v>
      </c>
      <c r="K29" s="97">
        <v>2</v>
      </c>
      <c r="L29" s="191" t="s">
        <v>172</v>
      </c>
      <c r="M29" s="101" t="s">
        <v>162</v>
      </c>
      <c r="N29" s="99">
        <v>28</v>
      </c>
    </row>
    <row r="30" spans="1:14" s="100" customFormat="1" ht="12.75" x14ac:dyDescent="0.2">
      <c r="A30" s="97">
        <v>3</v>
      </c>
      <c r="B30" s="192" t="s">
        <v>254</v>
      </c>
      <c r="C30" s="98" t="s">
        <v>99</v>
      </c>
      <c r="D30" s="99">
        <v>4</v>
      </c>
      <c r="E30" s="97"/>
      <c r="F30" s="97">
        <v>3</v>
      </c>
      <c r="G30" s="191" t="s">
        <v>264</v>
      </c>
      <c r="H30" s="98" t="s">
        <v>99</v>
      </c>
      <c r="I30" s="99">
        <v>7</v>
      </c>
      <c r="K30" s="97">
        <v>3</v>
      </c>
      <c r="L30" s="191" t="s">
        <v>338</v>
      </c>
      <c r="M30" s="101" t="s">
        <v>132</v>
      </c>
      <c r="N30" s="99">
        <v>23</v>
      </c>
    </row>
    <row r="31" spans="1:14" s="100" customFormat="1" ht="12.75" x14ac:dyDescent="0.2">
      <c r="A31" s="97">
        <v>4</v>
      </c>
      <c r="B31" s="191" t="s">
        <v>330</v>
      </c>
      <c r="C31" s="101" t="s">
        <v>132</v>
      </c>
      <c r="D31" s="99">
        <v>4</v>
      </c>
      <c r="E31" s="97"/>
      <c r="F31" s="97">
        <v>4</v>
      </c>
      <c r="G31" s="191" t="s">
        <v>216</v>
      </c>
      <c r="H31" s="101" t="s">
        <v>67</v>
      </c>
      <c r="I31" s="99">
        <v>7</v>
      </c>
      <c r="K31" s="97">
        <v>4</v>
      </c>
      <c r="L31" s="191" t="s">
        <v>70</v>
      </c>
      <c r="M31" s="101" t="s">
        <v>67</v>
      </c>
      <c r="N31" s="99">
        <v>20</v>
      </c>
    </row>
    <row r="32" spans="1:14" s="100" customFormat="1" ht="12.75" x14ac:dyDescent="0.2">
      <c r="A32" s="97">
        <v>5</v>
      </c>
      <c r="B32" s="191" t="s">
        <v>140</v>
      </c>
      <c r="C32" s="101" t="s">
        <v>139</v>
      </c>
      <c r="D32" s="99">
        <v>4</v>
      </c>
      <c r="E32" s="97"/>
      <c r="F32" s="97">
        <v>5</v>
      </c>
      <c r="G32" s="191" t="s">
        <v>136</v>
      </c>
      <c r="H32" s="101" t="s">
        <v>132</v>
      </c>
      <c r="I32" s="99">
        <v>6</v>
      </c>
      <c r="K32" s="97">
        <v>5</v>
      </c>
      <c r="L32" s="191" t="s">
        <v>260</v>
      </c>
      <c r="M32" s="98" t="s">
        <v>99</v>
      </c>
      <c r="N32" s="99">
        <v>19</v>
      </c>
    </row>
    <row r="33" spans="1:14" s="100" customFormat="1" ht="12.75" x14ac:dyDescent="0.2">
      <c r="A33" s="97">
        <v>6</v>
      </c>
      <c r="B33" s="191" t="s">
        <v>343</v>
      </c>
      <c r="C33" s="101" t="s">
        <v>139</v>
      </c>
      <c r="D33" s="99">
        <v>4</v>
      </c>
      <c r="E33" s="97"/>
      <c r="F33" s="97">
        <v>6</v>
      </c>
      <c r="G33" s="191" t="s">
        <v>387</v>
      </c>
      <c r="H33" s="101" t="s">
        <v>208</v>
      </c>
      <c r="I33" s="99">
        <v>6</v>
      </c>
      <c r="K33" s="97">
        <v>6</v>
      </c>
      <c r="L33" s="193" t="s">
        <v>245</v>
      </c>
      <c r="M33" s="101" t="s">
        <v>198</v>
      </c>
      <c r="N33" s="99">
        <v>17</v>
      </c>
    </row>
    <row r="34" spans="1:14" s="100" customFormat="1" ht="12.75" x14ac:dyDescent="0.2">
      <c r="A34" s="97">
        <v>7</v>
      </c>
      <c r="B34" s="191" t="s">
        <v>70</v>
      </c>
      <c r="C34" s="101" t="s">
        <v>67</v>
      </c>
      <c r="D34" s="99">
        <v>4</v>
      </c>
      <c r="E34" s="97"/>
      <c r="F34" s="97">
        <v>7</v>
      </c>
      <c r="G34" s="191" t="s">
        <v>126</v>
      </c>
      <c r="H34" s="101" t="s">
        <v>46</v>
      </c>
      <c r="I34" s="99">
        <v>6</v>
      </c>
      <c r="K34" s="97">
        <v>7</v>
      </c>
      <c r="L34" s="191" t="s">
        <v>306</v>
      </c>
      <c r="M34" s="101" t="s">
        <v>45</v>
      </c>
      <c r="N34" s="99">
        <v>17</v>
      </c>
    </row>
    <row r="35" spans="1:14" s="100" customFormat="1" x14ac:dyDescent="0.25">
      <c r="A35" s="97">
        <v>8</v>
      </c>
      <c r="B35" s="191" t="s">
        <v>387</v>
      </c>
      <c r="C35" s="101" t="s">
        <v>208</v>
      </c>
      <c r="D35" s="99">
        <v>4</v>
      </c>
      <c r="E35" s="97"/>
      <c r="F35" s="97">
        <v>8</v>
      </c>
      <c r="G35" s="102" t="s">
        <v>567</v>
      </c>
      <c r="H35" s="92"/>
      <c r="I35" s="99">
        <v>5</v>
      </c>
      <c r="K35" s="97">
        <v>8</v>
      </c>
      <c r="L35" s="191" t="s">
        <v>276</v>
      </c>
      <c r="M35" s="101" t="s">
        <v>106</v>
      </c>
      <c r="N35" s="99">
        <v>17</v>
      </c>
    </row>
    <row r="36" spans="1:14" s="100" customFormat="1" ht="12.75" x14ac:dyDescent="0.2">
      <c r="A36" s="97">
        <v>9</v>
      </c>
      <c r="B36" s="191" t="s">
        <v>276</v>
      </c>
      <c r="C36" s="101" t="s">
        <v>106</v>
      </c>
      <c r="D36" s="99">
        <v>4</v>
      </c>
      <c r="E36" s="97"/>
      <c r="F36" s="97">
        <v>9</v>
      </c>
      <c r="K36" s="97">
        <v>9</v>
      </c>
      <c r="L36" s="191" t="s">
        <v>372</v>
      </c>
      <c r="M36" s="194" t="s">
        <v>199</v>
      </c>
      <c r="N36" s="99">
        <v>17</v>
      </c>
    </row>
    <row r="37" spans="1:14" s="100" customFormat="1" x14ac:dyDescent="0.25">
      <c r="A37" s="97">
        <v>10</v>
      </c>
      <c r="B37" s="102" t="s">
        <v>686</v>
      </c>
      <c r="C37" s="92"/>
      <c r="D37" s="99">
        <v>3</v>
      </c>
      <c r="E37" s="97"/>
      <c r="F37" s="97">
        <v>10</v>
      </c>
      <c r="K37" s="97">
        <v>10</v>
      </c>
      <c r="L37" s="191" t="s">
        <v>269</v>
      </c>
      <c r="M37" s="101" t="s">
        <v>103</v>
      </c>
      <c r="N37" s="99">
        <v>16</v>
      </c>
    </row>
    <row r="38" spans="1:14" ht="15.75" x14ac:dyDescent="0.25">
      <c r="L38" s="106" t="s">
        <v>9</v>
      </c>
      <c r="M38" s="86" t="s">
        <v>9</v>
      </c>
      <c r="N38" s="87" t="s">
        <v>9</v>
      </c>
    </row>
    <row r="39" spans="1:14" ht="21" x14ac:dyDescent="0.35">
      <c r="B39" s="93" t="s">
        <v>10</v>
      </c>
      <c r="C39" s="94" t="s">
        <v>0</v>
      </c>
      <c r="D39" s="137" t="s">
        <v>20</v>
      </c>
      <c r="E39" s="137"/>
      <c r="G39" s="93" t="s">
        <v>10</v>
      </c>
      <c r="H39" s="94" t="s">
        <v>0</v>
      </c>
      <c r="I39" s="137" t="s">
        <v>441</v>
      </c>
      <c r="K39" s="9" t="s">
        <v>9</v>
      </c>
      <c r="L39" s="93" t="s">
        <v>10</v>
      </c>
      <c r="M39" s="94" t="s">
        <v>0</v>
      </c>
      <c r="N39" s="137" t="s">
        <v>21</v>
      </c>
    </row>
    <row r="40" spans="1:14" s="100" customFormat="1" ht="12.75" x14ac:dyDescent="0.2">
      <c r="A40" s="97">
        <v>1</v>
      </c>
      <c r="B40" s="191" t="s">
        <v>320</v>
      </c>
      <c r="C40" s="101" t="s">
        <v>45</v>
      </c>
      <c r="D40" s="99">
        <v>3</v>
      </c>
      <c r="E40" s="97"/>
      <c r="F40" s="97">
        <v>1</v>
      </c>
      <c r="G40" s="191" t="s">
        <v>263</v>
      </c>
      <c r="H40" s="98" t="s">
        <v>99</v>
      </c>
      <c r="I40" s="99">
        <v>10</v>
      </c>
      <c r="K40" s="97">
        <v>1</v>
      </c>
      <c r="L40" s="191" t="s">
        <v>372</v>
      </c>
      <c r="M40" s="194" t="s">
        <v>199</v>
      </c>
      <c r="N40" s="99">
        <v>11</v>
      </c>
    </row>
    <row r="41" spans="1:14" s="100" customFormat="1" ht="12.75" x14ac:dyDescent="0.2">
      <c r="A41" s="97">
        <v>2</v>
      </c>
      <c r="B41" s="191" t="s">
        <v>271</v>
      </c>
      <c r="C41" s="101" t="s">
        <v>103</v>
      </c>
      <c r="D41" s="99">
        <v>2</v>
      </c>
      <c r="E41" s="97"/>
      <c r="F41" s="97">
        <v>2</v>
      </c>
      <c r="G41" s="191" t="s">
        <v>253</v>
      </c>
      <c r="H41" s="101" t="s">
        <v>47</v>
      </c>
      <c r="I41" s="99">
        <v>9</v>
      </c>
      <c r="K41" s="97">
        <v>2</v>
      </c>
      <c r="L41" s="191" t="s">
        <v>146</v>
      </c>
      <c r="M41" s="101" t="s">
        <v>145</v>
      </c>
      <c r="N41" s="99">
        <v>8</v>
      </c>
    </row>
    <row r="42" spans="1:14" s="100" customFormat="1" ht="12.75" x14ac:dyDescent="0.2">
      <c r="A42" s="97">
        <v>3</v>
      </c>
      <c r="B42" s="191" t="s">
        <v>330</v>
      </c>
      <c r="C42" s="101" t="s">
        <v>132</v>
      </c>
      <c r="D42" s="99">
        <v>2</v>
      </c>
      <c r="E42" s="97"/>
      <c r="F42" s="97">
        <v>3</v>
      </c>
      <c r="G42" s="191" t="s">
        <v>133</v>
      </c>
      <c r="H42" s="101" t="s">
        <v>132</v>
      </c>
      <c r="I42" s="99">
        <v>8</v>
      </c>
      <c r="K42" s="97">
        <v>3</v>
      </c>
      <c r="L42" s="191" t="s">
        <v>260</v>
      </c>
      <c r="M42" s="98" t="s">
        <v>99</v>
      </c>
      <c r="N42" s="99">
        <v>6</v>
      </c>
    </row>
    <row r="43" spans="1:14" s="100" customFormat="1" ht="12.75" x14ac:dyDescent="0.2">
      <c r="A43" s="97">
        <v>4</v>
      </c>
      <c r="B43" s="191" t="s">
        <v>308</v>
      </c>
      <c r="C43" s="101" t="s">
        <v>45</v>
      </c>
      <c r="D43" s="99">
        <v>2</v>
      </c>
      <c r="E43" s="97"/>
      <c r="F43" s="97">
        <v>4</v>
      </c>
      <c r="G43" s="191" t="s">
        <v>146</v>
      </c>
      <c r="H43" s="101" t="s">
        <v>145</v>
      </c>
      <c r="I43" s="99">
        <v>8</v>
      </c>
      <c r="K43" s="97">
        <v>4</v>
      </c>
      <c r="L43" s="191" t="s">
        <v>343</v>
      </c>
      <c r="M43" s="101" t="s">
        <v>139</v>
      </c>
      <c r="N43" s="99">
        <v>6</v>
      </c>
    </row>
    <row r="44" spans="1:14" s="100" customFormat="1" x14ac:dyDescent="0.25">
      <c r="A44" s="97">
        <v>5</v>
      </c>
      <c r="B44" s="102" t="s">
        <v>687</v>
      </c>
      <c r="C44" s="92"/>
      <c r="D44" s="99">
        <v>1</v>
      </c>
      <c r="E44" s="97"/>
      <c r="F44" s="97">
        <v>5</v>
      </c>
      <c r="G44" s="191" t="s">
        <v>483</v>
      </c>
      <c r="H44" s="101" t="s">
        <v>210</v>
      </c>
      <c r="I44" s="99">
        <v>7</v>
      </c>
      <c r="K44" s="97">
        <v>5</v>
      </c>
      <c r="L44" s="191" t="s">
        <v>472</v>
      </c>
      <c r="M44" s="101" t="s">
        <v>67</v>
      </c>
      <c r="N44" s="99">
        <v>6</v>
      </c>
    </row>
    <row r="45" spans="1:14" s="100" customFormat="1" ht="12.75" x14ac:dyDescent="0.2">
      <c r="A45" s="97">
        <v>6</v>
      </c>
      <c r="B45" s="102"/>
      <c r="C45" s="102"/>
      <c r="D45" s="102"/>
      <c r="E45" s="97"/>
      <c r="F45" s="97">
        <v>6</v>
      </c>
      <c r="G45" s="191" t="s">
        <v>82</v>
      </c>
      <c r="H45" s="101" t="s">
        <v>80</v>
      </c>
      <c r="I45" s="99">
        <v>7</v>
      </c>
      <c r="K45" s="97">
        <v>6</v>
      </c>
      <c r="L45" s="191" t="s">
        <v>150</v>
      </c>
      <c r="M45" s="101" t="s">
        <v>145</v>
      </c>
      <c r="N45" s="99">
        <v>5</v>
      </c>
    </row>
    <row r="46" spans="1:14" s="100" customFormat="1" x14ac:dyDescent="0.25">
      <c r="A46" s="97">
        <v>7</v>
      </c>
      <c r="B46" s="102"/>
      <c r="C46" s="102"/>
      <c r="D46" s="102"/>
      <c r="E46" s="97"/>
      <c r="F46" s="97">
        <v>7</v>
      </c>
      <c r="G46" s="102" t="s">
        <v>688</v>
      </c>
      <c r="H46" s="92"/>
      <c r="I46" s="99">
        <v>6</v>
      </c>
      <c r="K46" s="97">
        <v>7</v>
      </c>
      <c r="L46" s="193" t="s">
        <v>245</v>
      </c>
      <c r="M46" s="101" t="s">
        <v>198</v>
      </c>
      <c r="N46" s="99">
        <v>5</v>
      </c>
    </row>
    <row r="47" spans="1:14" s="100" customFormat="1" x14ac:dyDescent="0.25">
      <c r="A47" s="97">
        <v>8</v>
      </c>
      <c r="B47" s="102"/>
      <c r="C47" s="102"/>
      <c r="D47" s="102"/>
      <c r="E47" s="97"/>
      <c r="F47" s="97">
        <v>8</v>
      </c>
      <c r="G47" s="92"/>
      <c r="H47" s="92"/>
      <c r="I47" s="9"/>
      <c r="K47" s="97">
        <v>8</v>
      </c>
      <c r="L47" s="191" t="s">
        <v>385</v>
      </c>
      <c r="M47" s="101" t="s">
        <v>208</v>
      </c>
      <c r="N47" s="99">
        <v>5</v>
      </c>
    </row>
    <row r="48" spans="1:14" s="100" customFormat="1" x14ac:dyDescent="0.25">
      <c r="A48" s="97">
        <v>9</v>
      </c>
      <c r="B48" s="102"/>
      <c r="C48" s="102"/>
      <c r="D48" s="102"/>
      <c r="E48" s="97"/>
      <c r="F48" s="97">
        <v>9</v>
      </c>
      <c r="G48" s="92"/>
      <c r="H48" s="92"/>
      <c r="I48" s="9"/>
      <c r="K48" s="97">
        <v>9</v>
      </c>
      <c r="L48" s="191" t="s">
        <v>133</v>
      </c>
      <c r="M48" s="101" t="s">
        <v>132</v>
      </c>
      <c r="N48" s="99">
        <v>5</v>
      </c>
    </row>
    <row r="49" spans="1:14" s="100" customFormat="1" x14ac:dyDescent="0.25">
      <c r="A49" s="97">
        <v>10</v>
      </c>
      <c r="B49" s="102"/>
      <c r="C49" s="102"/>
      <c r="D49" s="108"/>
      <c r="E49" s="97"/>
      <c r="F49" s="97">
        <v>10</v>
      </c>
      <c r="G49" s="92"/>
      <c r="H49" s="92"/>
      <c r="I49" s="9"/>
      <c r="K49" s="97">
        <v>10</v>
      </c>
      <c r="L49" s="191" t="s">
        <v>374</v>
      </c>
      <c r="M49" s="194" t="s">
        <v>199</v>
      </c>
      <c r="N49" s="99">
        <v>5</v>
      </c>
    </row>
    <row r="50" spans="1:14" ht="21" x14ac:dyDescent="0.25">
      <c r="A50" s="97" t="s">
        <v>9</v>
      </c>
      <c r="D50" s="108"/>
      <c r="E50" s="100"/>
      <c r="F50" s="100"/>
      <c r="I50" s="9"/>
      <c r="K50" s="9"/>
      <c r="L50" s="102" t="s">
        <v>9</v>
      </c>
      <c r="N50" s="137"/>
    </row>
    <row r="51" spans="1:14" ht="21" x14ac:dyDescent="0.35">
      <c r="A51" s="9" t="s">
        <v>9</v>
      </c>
      <c r="B51" s="93" t="s">
        <v>10</v>
      </c>
      <c r="C51" s="94" t="s">
        <v>0</v>
      </c>
      <c r="D51" s="137" t="s">
        <v>22</v>
      </c>
      <c r="E51" s="94"/>
      <c r="F51" s="97">
        <v>1</v>
      </c>
      <c r="G51" s="93" t="s">
        <v>10</v>
      </c>
      <c r="H51" s="94" t="s">
        <v>0</v>
      </c>
      <c r="I51" s="94" t="s">
        <v>23</v>
      </c>
      <c r="K51" s="9"/>
      <c r="L51" s="109"/>
      <c r="M51" s="109"/>
      <c r="N51" s="110"/>
    </row>
    <row r="52" spans="1:14" s="100" customFormat="1" ht="12.75" x14ac:dyDescent="0.2">
      <c r="A52" s="97">
        <v>1</v>
      </c>
      <c r="B52" s="191" t="s">
        <v>104</v>
      </c>
      <c r="C52" s="101" t="s">
        <v>103</v>
      </c>
      <c r="D52" s="99">
        <v>5</v>
      </c>
      <c r="E52" s="97"/>
      <c r="F52" s="97">
        <v>1</v>
      </c>
      <c r="G52" s="191" t="s">
        <v>110</v>
      </c>
      <c r="H52" s="101" t="s">
        <v>106</v>
      </c>
      <c r="I52" s="99">
        <v>4</v>
      </c>
      <c r="K52" s="97"/>
      <c r="L52" s="111"/>
      <c r="M52" s="111"/>
      <c r="N52" s="112"/>
    </row>
    <row r="53" spans="1:14" s="100" customFormat="1" ht="12.75" x14ac:dyDescent="0.2">
      <c r="A53" s="97">
        <v>2</v>
      </c>
      <c r="B53" s="191" t="s">
        <v>140</v>
      </c>
      <c r="C53" s="101" t="s">
        <v>139</v>
      </c>
      <c r="D53" s="99">
        <v>3</v>
      </c>
      <c r="E53" s="97"/>
      <c r="F53" s="97">
        <v>2</v>
      </c>
      <c r="G53" s="191" t="s">
        <v>117</v>
      </c>
      <c r="H53" s="101" t="s">
        <v>106</v>
      </c>
      <c r="I53" s="99">
        <v>3</v>
      </c>
      <c r="K53" s="97"/>
      <c r="L53" s="111"/>
      <c r="M53" s="111"/>
      <c r="N53" s="112"/>
    </row>
    <row r="54" spans="1:14" s="100" customFormat="1" ht="12.75" x14ac:dyDescent="0.2">
      <c r="A54" s="97">
        <v>3</v>
      </c>
      <c r="B54" s="191" t="s">
        <v>164</v>
      </c>
      <c r="C54" s="101" t="s">
        <v>162</v>
      </c>
      <c r="D54" s="99">
        <v>3</v>
      </c>
      <c r="E54" s="97"/>
      <c r="F54" s="97">
        <v>3</v>
      </c>
      <c r="G54" s="191" t="s">
        <v>77</v>
      </c>
      <c r="H54" s="101" t="s">
        <v>67</v>
      </c>
      <c r="I54" s="99">
        <v>3</v>
      </c>
      <c r="K54" s="97"/>
      <c r="L54" s="111"/>
      <c r="M54" s="111"/>
      <c r="N54" s="112"/>
    </row>
    <row r="55" spans="1:14" s="100" customFormat="1" ht="12.75" x14ac:dyDescent="0.2">
      <c r="A55" s="97">
        <v>4</v>
      </c>
      <c r="B55" s="191" t="s">
        <v>118</v>
      </c>
      <c r="C55" s="101" t="s">
        <v>106</v>
      </c>
      <c r="D55" s="99">
        <v>2</v>
      </c>
      <c r="E55" s="97"/>
      <c r="F55" s="97">
        <v>4</v>
      </c>
      <c r="G55" s="191" t="s">
        <v>218</v>
      </c>
      <c r="H55" s="101" t="s">
        <v>67</v>
      </c>
      <c r="I55" s="99">
        <v>3</v>
      </c>
      <c r="K55" s="97"/>
      <c r="L55" s="111"/>
      <c r="M55" s="111"/>
      <c r="N55" s="112"/>
    </row>
    <row r="56" spans="1:14" s="100" customFormat="1" ht="12.75" x14ac:dyDescent="0.2">
      <c r="A56" s="97">
        <v>5</v>
      </c>
      <c r="B56" s="193" t="s">
        <v>90</v>
      </c>
      <c r="C56" s="101" t="s">
        <v>47</v>
      </c>
      <c r="D56" s="155">
        <v>2</v>
      </c>
      <c r="E56" s="97"/>
      <c r="F56" s="97">
        <v>5</v>
      </c>
      <c r="G56" s="191" t="s">
        <v>270</v>
      </c>
      <c r="H56" s="101" t="s">
        <v>103</v>
      </c>
      <c r="I56" s="99">
        <v>3</v>
      </c>
      <c r="K56" s="97"/>
      <c r="L56" s="111"/>
      <c r="M56" s="111"/>
      <c r="N56" s="112"/>
    </row>
    <row r="57" spans="1:14" s="100" customFormat="1" ht="12.75" x14ac:dyDescent="0.2">
      <c r="A57" s="97">
        <v>6</v>
      </c>
      <c r="B57" s="191" t="s">
        <v>315</v>
      </c>
      <c r="C57" s="101" t="s">
        <v>45</v>
      </c>
      <c r="D57" s="99">
        <v>2</v>
      </c>
      <c r="E57" s="97"/>
      <c r="F57" s="97">
        <v>6</v>
      </c>
      <c r="G57" s="191" t="s">
        <v>89</v>
      </c>
      <c r="H57" s="101" t="s">
        <v>47</v>
      </c>
      <c r="I57" s="99">
        <v>3</v>
      </c>
      <c r="K57" s="97"/>
      <c r="L57" s="111"/>
      <c r="M57" s="111"/>
      <c r="N57" s="112"/>
    </row>
    <row r="58" spans="1:14" s="100" customFormat="1" ht="12.75" x14ac:dyDescent="0.2">
      <c r="A58" s="97">
        <v>7</v>
      </c>
      <c r="B58" s="191" t="s">
        <v>361</v>
      </c>
      <c r="C58" s="101" t="s">
        <v>162</v>
      </c>
      <c r="D58" s="99">
        <v>2</v>
      </c>
      <c r="E58" s="97"/>
      <c r="F58" s="97">
        <v>7</v>
      </c>
      <c r="G58" s="191" t="s">
        <v>541</v>
      </c>
      <c r="H58" s="101" t="s">
        <v>46</v>
      </c>
      <c r="I58" s="99">
        <v>3</v>
      </c>
      <c r="K58" s="97"/>
      <c r="L58" s="111"/>
      <c r="M58" s="111"/>
      <c r="N58" s="112"/>
    </row>
    <row r="59" spans="1:14" s="100" customFormat="1" x14ac:dyDescent="0.25">
      <c r="A59" s="97">
        <v>8</v>
      </c>
      <c r="B59" s="191" t="s">
        <v>109</v>
      </c>
      <c r="C59" s="101" t="s">
        <v>106</v>
      </c>
      <c r="D59" s="99">
        <v>2</v>
      </c>
      <c r="E59" s="97"/>
      <c r="F59" s="97">
        <v>8</v>
      </c>
      <c r="G59" s="102" t="s">
        <v>689</v>
      </c>
      <c r="H59" s="92"/>
      <c r="I59" s="99">
        <v>2</v>
      </c>
      <c r="K59" s="97"/>
      <c r="L59" s="111"/>
      <c r="M59" s="111"/>
      <c r="N59" s="112"/>
    </row>
    <row r="60" spans="1:14" s="100" customFormat="1" ht="12.75" x14ac:dyDescent="0.2">
      <c r="A60" s="97">
        <v>9</v>
      </c>
      <c r="B60" s="192" t="s">
        <v>318</v>
      </c>
      <c r="C60" s="101" t="s">
        <v>45</v>
      </c>
      <c r="D60" s="99">
        <v>2</v>
      </c>
      <c r="E60" s="97"/>
      <c r="F60" s="97">
        <v>9</v>
      </c>
      <c r="H60" s="103" t="s">
        <v>9</v>
      </c>
      <c r="I60" s="97" t="s">
        <v>9</v>
      </c>
      <c r="L60" s="111" t="s">
        <v>9</v>
      </c>
      <c r="M60" s="111" t="s">
        <v>9</v>
      </c>
      <c r="N60" s="112" t="s">
        <v>9</v>
      </c>
    </row>
    <row r="61" spans="1:14" s="100" customFormat="1" x14ac:dyDescent="0.25">
      <c r="A61" s="97">
        <v>10</v>
      </c>
      <c r="B61" s="102" t="s">
        <v>690</v>
      </c>
      <c r="C61" s="92"/>
      <c r="D61" s="99">
        <v>1</v>
      </c>
      <c r="F61" s="97">
        <v>10</v>
      </c>
      <c r="H61" s="103" t="s">
        <v>9</v>
      </c>
      <c r="I61" s="97" t="s">
        <v>9</v>
      </c>
      <c r="L61" s="100" t="s">
        <v>9</v>
      </c>
      <c r="M61" s="107" t="s">
        <v>9</v>
      </c>
      <c r="N61" s="97" t="s">
        <v>9</v>
      </c>
    </row>
    <row r="62" spans="1:14" ht="21" x14ac:dyDescent="0.35">
      <c r="F62" s="94"/>
      <c r="I62" s="9" t="s">
        <v>9</v>
      </c>
      <c r="J62" s="93"/>
      <c r="K62" s="93"/>
      <c r="L62" s="93"/>
      <c r="M62" s="93"/>
    </row>
    <row r="63" spans="1:14" ht="21" x14ac:dyDescent="0.35">
      <c r="F63" s="93"/>
      <c r="G63" s="94"/>
      <c r="H63" s="113" t="s">
        <v>441</v>
      </c>
      <c r="I63" s="93" t="s">
        <v>442</v>
      </c>
      <c r="J63" s="93"/>
      <c r="K63" s="93"/>
      <c r="L63" s="93"/>
      <c r="M63" s="93"/>
    </row>
    <row r="64" spans="1:14" ht="21" x14ac:dyDescent="0.35">
      <c r="B64" s="94" t="s">
        <v>11</v>
      </c>
      <c r="C64" s="94" t="s">
        <v>443</v>
      </c>
      <c r="D64" s="94"/>
      <c r="E64" s="94"/>
      <c r="F64" s="93"/>
      <c r="G64" s="93"/>
      <c r="H64" s="113" t="s">
        <v>23</v>
      </c>
      <c r="I64" s="93" t="s">
        <v>444</v>
      </c>
      <c r="J64" s="93"/>
      <c r="K64" s="93"/>
      <c r="L64" s="93"/>
      <c r="M64" s="93"/>
    </row>
    <row r="65" spans="1:14" ht="21" x14ac:dyDescent="0.35">
      <c r="B65" s="94" t="s">
        <v>14</v>
      </c>
      <c r="C65" s="93" t="s">
        <v>445</v>
      </c>
      <c r="D65" s="93"/>
      <c r="E65" s="93"/>
      <c r="F65" s="93"/>
      <c r="G65" s="93"/>
      <c r="H65" s="113" t="s">
        <v>13</v>
      </c>
      <c r="I65" s="93" t="s">
        <v>446</v>
      </c>
      <c r="J65" s="93"/>
      <c r="K65" s="93"/>
      <c r="L65" s="93"/>
      <c r="M65" s="93"/>
    </row>
    <row r="66" spans="1:14" ht="21" x14ac:dyDescent="0.35">
      <c r="B66" s="94" t="s">
        <v>17</v>
      </c>
      <c r="C66" s="93" t="s">
        <v>447</v>
      </c>
      <c r="D66" s="93"/>
      <c r="E66" s="93"/>
      <c r="F66" s="93"/>
      <c r="G66" s="93"/>
      <c r="H66" s="114" t="s">
        <v>19</v>
      </c>
      <c r="I66" s="93" t="s">
        <v>448</v>
      </c>
      <c r="J66" s="93"/>
      <c r="K66" s="93"/>
      <c r="L66" s="93"/>
      <c r="M66" s="93"/>
    </row>
    <row r="67" spans="1:14" ht="21" x14ac:dyDescent="0.35">
      <c r="B67" s="94" t="s">
        <v>20</v>
      </c>
      <c r="C67" s="93" t="s">
        <v>449</v>
      </c>
      <c r="D67" s="93"/>
      <c r="E67" s="93"/>
      <c r="F67" s="93"/>
      <c r="G67" s="93"/>
      <c r="H67" s="114" t="s">
        <v>21</v>
      </c>
      <c r="I67" s="93" t="s">
        <v>450</v>
      </c>
      <c r="J67" s="93"/>
      <c r="K67" s="93"/>
      <c r="L67" s="93"/>
      <c r="M67" s="93"/>
    </row>
    <row r="68" spans="1:14" ht="21" x14ac:dyDescent="0.35">
      <c r="B68" s="94" t="s">
        <v>22</v>
      </c>
      <c r="C68" s="93" t="s">
        <v>451</v>
      </c>
      <c r="D68" s="93"/>
      <c r="E68" s="93"/>
      <c r="F68" s="93"/>
      <c r="G68" s="93"/>
      <c r="H68" s="113" t="s">
        <v>452</v>
      </c>
      <c r="I68" s="93" t="s">
        <v>453</v>
      </c>
      <c r="J68" s="93"/>
      <c r="K68" s="93"/>
      <c r="L68" s="93"/>
      <c r="M68" s="93"/>
    </row>
    <row r="69" spans="1:14" ht="21" x14ac:dyDescent="0.35">
      <c r="B69" s="113" t="s">
        <v>12</v>
      </c>
      <c r="C69" s="93" t="s">
        <v>454</v>
      </c>
      <c r="D69" s="93"/>
      <c r="E69" s="93"/>
      <c r="F69" s="93"/>
      <c r="G69" s="93"/>
      <c r="H69" s="113" t="s">
        <v>16</v>
      </c>
      <c r="I69" s="93" t="s">
        <v>455</v>
      </c>
    </row>
    <row r="70" spans="1:14" ht="21" x14ac:dyDescent="0.35">
      <c r="B70" s="113" t="s">
        <v>15</v>
      </c>
      <c r="C70" s="93" t="s">
        <v>456</v>
      </c>
      <c r="D70" s="93"/>
      <c r="E70" s="93"/>
      <c r="G70" s="93"/>
    </row>
    <row r="71" spans="1:14" ht="21" x14ac:dyDescent="0.35">
      <c r="B71" s="113" t="s">
        <v>18</v>
      </c>
      <c r="C71" s="93" t="s">
        <v>457</v>
      </c>
      <c r="D71" s="93"/>
      <c r="E71" s="93"/>
    </row>
    <row r="72" spans="1:14" ht="15" customHeight="1" x14ac:dyDescent="0.25">
      <c r="F72" s="137"/>
      <c r="J72" s="137"/>
      <c r="K72" s="137"/>
      <c r="L72" s="137"/>
      <c r="M72" s="137"/>
    </row>
    <row r="73" spans="1:14" ht="15" customHeight="1" x14ac:dyDescent="0.25">
      <c r="F73" s="137"/>
      <c r="G73" s="137"/>
      <c r="H73" s="137"/>
      <c r="I73" s="137"/>
      <c r="J73" s="137"/>
      <c r="K73" s="137"/>
      <c r="L73" s="137"/>
      <c r="M73" s="137"/>
    </row>
    <row r="74" spans="1:14" ht="21" x14ac:dyDescent="0.25">
      <c r="A74" s="218" t="s">
        <v>458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</row>
    <row r="75" spans="1:14" ht="21" x14ac:dyDescent="0.25">
      <c r="A75" s="137"/>
      <c r="B75" s="137"/>
      <c r="C75" s="137"/>
      <c r="D75" s="137"/>
      <c r="E75" s="137"/>
    </row>
    <row r="76" spans="1:14" ht="18.75" x14ac:dyDescent="0.25">
      <c r="B76" s="115" t="s">
        <v>459</v>
      </c>
      <c r="C76" s="96" t="s">
        <v>0</v>
      </c>
      <c r="D76" s="116" t="s">
        <v>24</v>
      </c>
      <c r="G76" s="115" t="s">
        <v>459</v>
      </c>
      <c r="H76" s="96" t="s">
        <v>0</v>
      </c>
      <c r="I76" s="96" t="s">
        <v>25</v>
      </c>
      <c r="L76" s="115" t="s">
        <v>459</v>
      </c>
      <c r="M76" s="96" t="s">
        <v>0</v>
      </c>
      <c r="N76" s="96" t="s">
        <v>26</v>
      </c>
    </row>
    <row r="77" spans="1:14" s="100" customFormat="1" ht="12.75" x14ac:dyDescent="0.2">
      <c r="A77" s="97">
        <v>1</v>
      </c>
      <c r="B77" s="98" t="s">
        <v>262</v>
      </c>
      <c r="C77" s="98" t="s">
        <v>99</v>
      </c>
      <c r="D77" s="99">
        <v>24.2</v>
      </c>
      <c r="F77" s="97">
        <v>1</v>
      </c>
      <c r="G77" s="98" t="s">
        <v>262</v>
      </c>
      <c r="H77" s="98" t="s">
        <v>99</v>
      </c>
      <c r="I77" s="99">
        <v>2</v>
      </c>
      <c r="K77" s="97">
        <v>1</v>
      </c>
      <c r="L77" s="98" t="s">
        <v>348</v>
      </c>
      <c r="M77" s="98" t="s">
        <v>139</v>
      </c>
      <c r="N77" s="99">
        <v>4</v>
      </c>
    </row>
    <row r="78" spans="1:14" s="100" customFormat="1" ht="12.75" x14ac:dyDescent="0.2">
      <c r="A78" s="97">
        <v>2</v>
      </c>
      <c r="B78" s="98" t="s">
        <v>348</v>
      </c>
      <c r="C78" s="98" t="s">
        <v>139</v>
      </c>
      <c r="D78" s="99">
        <v>21.2</v>
      </c>
      <c r="F78" s="97">
        <v>2</v>
      </c>
      <c r="G78" s="98" t="s">
        <v>282</v>
      </c>
      <c r="H78" s="98" t="s">
        <v>106</v>
      </c>
      <c r="I78" s="99">
        <v>2</v>
      </c>
      <c r="K78" s="97">
        <v>2</v>
      </c>
      <c r="L78" s="98" t="s">
        <v>364</v>
      </c>
      <c r="M78" s="98" t="s">
        <v>199</v>
      </c>
      <c r="N78" s="99">
        <v>3</v>
      </c>
    </row>
    <row r="79" spans="1:14" s="100" customFormat="1" ht="12.75" x14ac:dyDescent="0.2">
      <c r="A79" s="97">
        <v>3</v>
      </c>
      <c r="B79" s="98" t="s">
        <v>282</v>
      </c>
      <c r="C79" s="98" t="s">
        <v>106</v>
      </c>
      <c r="D79" s="99">
        <v>19.100000000000001</v>
      </c>
      <c r="F79" s="97">
        <v>3</v>
      </c>
      <c r="G79" s="98" t="s">
        <v>97</v>
      </c>
      <c r="H79" s="98" t="s">
        <v>47</v>
      </c>
      <c r="I79" s="99">
        <v>2</v>
      </c>
      <c r="K79" s="97">
        <v>3</v>
      </c>
      <c r="L79" s="98" t="s">
        <v>50</v>
      </c>
      <c r="M79" s="98" t="s">
        <v>47</v>
      </c>
      <c r="N79" s="99">
        <v>2</v>
      </c>
    </row>
    <row r="80" spans="1:14" s="100" customFormat="1" ht="12.75" x14ac:dyDescent="0.2">
      <c r="A80" s="97">
        <v>4</v>
      </c>
      <c r="B80" s="98" t="s">
        <v>50</v>
      </c>
      <c r="C80" s="98" t="s">
        <v>47</v>
      </c>
      <c r="D80" s="99">
        <v>19</v>
      </c>
      <c r="F80" s="97">
        <v>4</v>
      </c>
      <c r="G80" s="98" t="s">
        <v>130</v>
      </c>
      <c r="H80" s="98" t="s">
        <v>45</v>
      </c>
      <c r="I80" s="99">
        <v>2</v>
      </c>
      <c r="K80" s="97">
        <v>4</v>
      </c>
      <c r="L80" s="98" t="s">
        <v>367</v>
      </c>
      <c r="M80" s="98" t="s">
        <v>199</v>
      </c>
      <c r="N80" s="99">
        <v>2</v>
      </c>
    </row>
    <row r="81" spans="1:14" s="100" customFormat="1" ht="12.75" x14ac:dyDescent="0.2">
      <c r="A81" s="97">
        <v>5</v>
      </c>
      <c r="B81" s="98" t="s">
        <v>367</v>
      </c>
      <c r="C81" s="98" t="s">
        <v>199</v>
      </c>
      <c r="D81" s="99">
        <v>16.2</v>
      </c>
      <c r="F81" s="97">
        <v>5</v>
      </c>
      <c r="G81" s="98" t="s">
        <v>410</v>
      </c>
      <c r="H81" s="98" t="s">
        <v>103</v>
      </c>
      <c r="I81" s="99">
        <v>2</v>
      </c>
      <c r="K81" s="97">
        <v>5</v>
      </c>
      <c r="L81" s="98" t="s">
        <v>406</v>
      </c>
      <c r="M81" s="98" t="s">
        <v>99</v>
      </c>
      <c r="N81" s="99">
        <v>2</v>
      </c>
    </row>
    <row r="82" spans="1:14" s="100" customFormat="1" x14ac:dyDescent="0.25">
      <c r="A82" s="97">
        <v>6</v>
      </c>
      <c r="B82" s="98" t="s">
        <v>416</v>
      </c>
      <c r="C82" s="98" t="s">
        <v>210</v>
      </c>
      <c r="D82" s="99">
        <v>16.100000000000001</v>
      </c>
      <c r="F82" s="97">
        <v>6</v>
      </c>
      <c r="G82" s="98" t="s">
        <v>329</v>
      </c>
      <c r="H82" s="98" t="s">
        <v>132</v>
      </c>
      <c r="I82" s="99">
        <v>2</v>
      </c>
      <c r="K82" s="97">
        <v>6</v>
      </c>
      <c r="L82" s="100" t="s">
        <v>691</v>
      </c>
      <c r="M82" s="92"/>
      <c r="N82" s="99">
        <v>1</v>
      </c>
    </row>
    <row r="83" spans="1:14" s="100" customFormat="1" ht="12.75" x14ac:dyDescent="0.2">
      <c r="A83" s="97">
        <v>7</v>
      </c>
      <c r="B83" s="98" t="s">
        <v>437</v>
      </c>
      <c r="C83" s="98" t="s">
        <v>208</v>
      </c>
      <c r="D83" s="99">
        <v>15.2</v>
      </c>
      <c r="F83" s="97">
        <v>7</v>
      </c>
      <c r="G83" s="98" t="s">
        <v>382</v>
      </c>
      <c r="H83" s="98" t="s">
        <v>208</v>
      </c>
      <c r="I83" s="99">
        <v>2</v>
      </c>
      <c r="K83" s="97">
        <v>7</v>
      </c>
    </row>
    <row r="84" spans="1:14" s="100" customFormat="1" ht="12.75" x14ac:dyDescent="0.2">
      <c r="A84" s="97">
        <v>8</v>
      </c>
      <c r="B84" s="98" t="s">
        <v>97</v>
      </c>
      <c r="C84" s="98" t="s">
        <v>47</v>
      </c>
      <c r="D84" s="99">
        <v>14.1</v>
      </c>
      <c r="F84" s="97">
        <v>8</v>
      </c>
      <c r="G84" s="98" t="s">
        <v>280</v>
      </c>
      <c r="H84" s="98" t="s">
        <v>106</v>
      </c>
      <c r="I84" s="99">
        <v>2</v>
      </c>
      <c r="K84" s="97">
        <v>8</v>
      </c>
    </row>
    <row r="85" spans="1:14" s="100" customFormat="1" ht="12.75" x14ac:dyDescent="0.2">
      <c r="A85" s="97">
        <v>9</v>
      </c>
      <c r="B85" s="98" t="s">
        <v>356</v>
      </c>
      <c r="C85" s="98" t="s">
        <v>162</v>
      </c>
      <c r="D85" s="99">
        <v>14.1</v>
      </c>
      <c r="F85" s="97">
        <v>9</v>
      </c>
      <c r="G85" s="98" t="s">
        <v>154</v>
      </c>
      <c r="H85" s="98" t="s">
        <v>145</v>
      </c>
      <c r="I85" s="99">
        <v>2</v>
      </c>
      <c r="K85" s="97">
        <v>9</v>
      </c>
    </row>
    <row r="86" spans="1:14" s="100" customFormat="1" x14ac:dyDescent="0.25">
      <c r="A86" s="97">
        <v>10</v>
      </c>
      <c r="B86" s="98" t="s">
        <v>130</v>
      </c>
      <c r="C86" s="98" t="s">
        <v>45</v>
      </c>
      <c r="D86" s="99">
        <v>14</v>
      </c>
      <c r="F86" s="97">
        <v>10</v>
      </c>
      <c r="G86" s="100" t="s">
        <v>692</v>
      </c>
      <c r="H86" s="92"/>
      <c r="I86" s="99">
        <v>1</v>
      </c>
      <c r="K86" s="97">
        <v>10</v>
      </c>
    </row>
    <row r="87" spans="1:14" x14ac:dyDescent="0.25">
      <c r="B87" s="92" t="s">
        <v>9</v>
      </c>
      <c r="C87" s="117" t="s">
        <v>9</v>
      </c>
      <c r="D87" s="9" t="s">
        <v>9</v>
      </c>
      <c r="F87" s="9" t="s">
        <v>9</v>
      </c>
    </row>
    <row r="88" spans="1:14" ht="18.75" x14ac:dyDescent="0.25">
      <c r="B88" s="115" t="s">
        <v>459</v>
      </c>
      <c r="C88" s="96" t="s">
        <v>0</v>
      </c>
      <c r="D88" s="96" t="s">
        <v>460</v>
      </c>
      <c r="F88" s="9" t="s">
        <v>9</v>
      </c>
      <c r="G88" s="115" t="s">
        <v>459</v>
      </c>
      <c r="H88" s="96" t="s">
        <v>0</v>
      </c>
      <c r="I88" s="96" t="s">
        <v>14</v>
      </c>
      <c r="L88" s="115" t="s">
        <v>459</v>
      </c>
      <c r="M88" s="96" t="s">
        <v>0</v>
      </c>
      <c r="N88" s="96" t="s">
        <v>15</v>
      </c>
    </row>
    <row r="89" spans="1:14" s="100" customFormat="1" ht="12.75" x14ac:dyDescent="0.2">
      <c r="A89" s="97">
        <v>1</v>
      </c>
      <c r="B89" s="98" t="s">
        <v>410</v>
      </c>
      <c r="C89" s="98" t="s">
        <v>103</v>
      </c>
      <c r="D89" s="98" t="s">
        <v>578</v>
      </c>
      <c r="F89" s="97">
        <v>1</v>
      </c>
      <c r="G89" s="98" t="s">
        <v>348</v>
      </c>
      <c r="H89" s="98" t="s">
        <v>139</v>
      </c>
      <c r="I89" s="99">
        <v>32</v>
      </c>
      <c r="K89" s="97">
        <v>1</v>
      </c>
      <c r="L89" s="98" t="s">
        <v>262</v>
      </c>
      <c r="M89" s="98" t="s">
        <v>99</v>
      </c>
      <c r="N89" s="99">
        <v>27</v>
      </c>
    </row>
    <row r="90" spans="1:14" s="100" customFormat="1" ht="12.75" x14ac:dyDescent="0.2">
      <c r="A90" s="97">
        <v>2</v>
      </c>
      <c r="B90" s="98" t="s">
        <v>382</v>
      </c>
      <c r="C90" s="98" t="s">
        <v>208</v>
      </c>
      <c r="D90" s="98" t="s">
        <v>578</v>
      </c>
      <c r="F90" s="97">
        <v>2</v>
      </c>
      <c r="G90" s="98" t="s">
        <v>262</v>
      </c>
      <c r="H90" s="98" t="s">
        <v>99</v>
      </c>
      <c r="I90" s="99">
        <v>32</v>
      </c>
      <c r="K90" s="97">
        <v>2</v>
      </c>
      <c r="L90" s="98" t="s">
        <v>348</v>
      </c>
      <c r="M90" s="98" t="s">
        <v>139</v>
      </c>
      <c r="N90" s="99">
        <v>25</v>
      </c>
    </row>
    <row r="91" spans="1:14" s="100" customFormat="1" ht="12.75" x14ac:dyDescent="0.2">
      <c r="A91" s="97">
        <v>3</v>
      </c>
      <c r="B91" s="98" t="s">
        <v>352</v>
      </c>
      <c r="C91" s="98" t="s">
        <v>145</v>
      </c>
      <c r="D91" s="98" t="s">
        <v>576</v>
      </c>
      <c r="F91" s="97">
        <v>3</v>
      </c>
      <c r="G91" s="98" t="s">
        <v>398</v>
      </c>
      <c r="H91" s="98" t="s">
        <v>80</v>
      </c>
      <c r="I91" s="99">
        <v>25</v>
      </c>
      <c r="K91" s="97">
        <v>3</v>
      </c>
      <c r="L91" s="98" t="s">
        <v>374</v>
      </c>
      <c r="M91" s="98" t="s">
        <v>199</v>
      </c>
      <c r="N91" s="99">
        <v>21</v>
      </c>
    </row>
    <row r="92" spans="1:14" s="100" customFormat="1" ht="12.75" x14ac:dyDescent="0.2">
      <c r="A92" s="97">
        <v>4</v>
      </c>
      <c r="B92" s="98" t="s">
        <v>130</v>
      </c>
      <c r="C92" s="98" t="s">
        <v>45</v>
      </c>
      <c r="D92" s="98" t="s">
        <v>650</v>
      </c>
      <c r="F92" s="97">
        <v>4</v>
      </c>
      <c r="G92" s="98" t="s">
        <v>50</v>
      </c>
      <c r="H92" s="98" t="s">
        <v>47</v>
      </c>
      <c r="I92" s="99">
        <v>23</v>
      </c>
      <c r="K92" s="97">
        <v>4</v>
      </c>
      <c r="L92" s="98" t="s">
        <v>367</v>
      </c>
      <c r="M92" s="98" t="s">
        <v>199</v>
      </c>
      <c r="N92" s="99">
        <v>20</v>
      </c>
    </row>
    <row r="93" spans="1:14" s="100" customFormat="1" ht="12.75" x14ac:dyDescent="0.2">
      <c r="A93" s="97">
        <v>5</v>
      </c>
      <c r="B93" s="98" t="s">
        <v>282</v>
      </c>
      <c r="C93" s="98" t="s">
        <v>106</v>
      </c>
      <c r="D93" s="98" t="s">
        <v>633</v>
      </c>
      <c r="F93" s="97">
        <v>5</v>
      </c>
      <c r="G93" s="98" t="s">
        <v>367</v>
      </c>
      <c r="H93" s="98" t="s">
        <v>199</v>
      </c>
      <c r="I93" s="99">
        <v>22</v>
      </c>
      <c r="K93" s="97">
        <v>5</v>
      </c>
      <c r="L93" s="98" t="s">
        <v>364</v>
      </c>
      <c r="M93" s="98" t="s">
        <v>199</v>
      </c>
      <c r="N93" s="99">
        <v>20</v>
      </c>
    </row>
    <row r="94" spans="1:14" s="100" customFormat="1" ht="12.75" x14ac:dyDescent="0.2">
      <c r="A94" s="97">
        <v>6</v>
      </c>
      <c r="B94" s="98" t="s">
        <v>437</v>
      </c>
      <c r="C94" s="98" t="s">
        <v>208</v>
      </c>
      <c r="D94" s="98" t="s">
        <v>684</v>
      </c>
      <c r="F94" s="97">
        <v>6</v>
      </c>
      <c r="G94" s="98" t="s">
        <v>282</v>
      </c>
      <c r="H94" s="98" t="s">
        <v>106</v>
      </c>
      <c r="I94" s="99">
        <v>22</v>
      </c>
      <c r="K94" s="97">
        <v>6</v>
      </c>
      <c r="L94" s="98" t="s">
        <v>406</v>
      </c>
      <c r="M94" s="98" t="s">
        <v>99</v>
      </c>
      <c r="N94" s="99">
        <v>18</v>
      </c>
    </row>
    <row r="95" spans="1:14" s="100" customFormat="1" ht="12.75" x14ac:dyDescent="0.2">
      <c r="A95" s="97">
        <v>7</v>
      </c>
      <c r="B95" s="98" t="s">
        <v>97</v>
      </c>
      <c r="C95" s="98" t="s">
        <v>47</v>
      </c>
      <c r="D95" s="98" t="s">
        <v>607</v>
      </c>
      <c r="F95" s="97">
        <v>7</v>
      </c>
      <c r="G95" s="98" t="s">
        <v>149</v>
      </c>
      <c r="H95" s="98" t="s">
        <v>145</v>
      </c>
      <c r="I95" s="99">
        <v>20</v>
      </c>
      <c r="K95" s="97">
        <v>7</v>
      </c>
      <c r="L95" s="98" t="s">
        <v>50</v>
      </c>
      <c r="M95" s="98" t="s">
        <v>47</v>
      </c>
      <c r="N95" s="99">
        <v>17</v>
      </c>
    </row>
    <row r="96" spans="1:14" s="100" customFormat="1" ht="12.75" x14ac:dyDescent="0.2">
      <c r="A96" s="97">
        <v>8</v>
      </c>
      <c r="B96" s="98" t="s">
        <v>416</v>
      </c>
      <c r="C96" s="98" t="s">
        <v>210</v>
      </c>
      <c r="D96" s="98" t="s">
        <v>636</v>
      </c>
      <c r="F96" s="97">
        <v>8</v>
      </c>
      <c r="G96" s="98" t="s">
        <v>473</v>
      </c>
      <c r="H96" s="98" t="s">
        <v>67</v>
      </c>
      <c r="I96" s="99">
        <v>19</v>
      </c>
      <c r="K96" s="97">
        <v>8</v>
      </c>
      <c r="L96" s="98" t="s">
        <v>398</v>
      </c>
      <c r="M96" s="98" t="s">
        <v>80</v>
      </c>
      <c r="N96" s="99">
        <v>16</v>
      </c>
    </row>
    <row r="97" spans="1:14" s="100" customFormat="1" ht="12.75" x14ac:dyDescent="0.2">
      <c r="A97" s="97">
        <v>9</v>
      </c>
      <c r="B97" s="98" t="s">
        <v>123</v>
      </c>
      <c r="C97" s="98" t="s">
        <v>46</v>
      </c>
      <c r="D97" s="98" t="s">
        <v>645</v>
      </c>
      <c r="F97" s="97">
        <v>9</v>
      </c>
      <c r="G97" s="98" t="s">
        <v>345</v>
      </c>
      <c r="H97" s="98" t="s">
        <v>139</v>
      </c>
      <c r="I97" s="99">
        <v>19</v>
      </c>
      <c r="K97" s="97">
        <v>9</v>
      </c>
      <c r="L97" s="98" t="s">
        <v>345</v>
      </c>
      <c r="M97" s="98" t="s">
        <v>139</v>
      </c>
      <c r="N97" s="99">
        <v>16</v>
      </c>
    </row>
    <row r="98" spans="1:14" s="100" customFormat="1" ht="12.75" x14ac:dyDescent="0.2">
      <c r="A98" s="97">
        <v>10</v>
      </c>
      <c r="B98" s="98" t="s">
        <v>50</v>
      </c>
      <c r="C98" s="98" t="s">
        <v>47</v>
      </c>
      <c r="D98" s="98" t="s">
        <v>609</v>
      </c>
      <c r="F98" s="97">
        <v>10</v>
      </c>
      <c r="G98" s="98" t="s">
        <v>364</v>
      </c>
      <c r="H98" s="98" t="s">
        <v>199</v>
      </c>
      <c r="I98" s="99">
        <v>18</v>
      </c>
      <c r="K98" s="97">
        <v>10</v>
      </c>
      <c r="L98" s="98" t="s">
        <v>290</v>
      </c>
      <c r="M98" s="98" t="s">
        <v>210</v>
      </c>
      <c r="N98" s="99">
        <v>16</v>
      </c>
    </row>
    <row r="99" spans="1:14" x14ac:dyDescent="0.25">
      <c r="C99" s="117"/>
      <c r="D99" s="9"/>
      <c r="L99" s="100" t="s">
        <v>9</v>
      </c>
    </row>
    <row r="100" spans="1:14" ht="18.75" x14ac:dyDescent="0.25">
      <c r="B100" s="115" t="s">
        <v>459</v>
      </c>
      <c r="C100" s="96" t="s">
        <v>0</v>
      </c>
      <c r="D100" s="96" t="s">
        <v>27</v>
      </c>
      <c r="G100" s="115" t="s">
        <v>459</v>
      </c>
      <c r="H100" s="96" t="s">
        <v>0</v>
      </c>
      <c r="I100" s="96" t="s">
        <v>441</v>
      </c>
      <c r="L100" s="115" t="s">
        <v>459</v>
      </c>
      <c r="M100" s="96" t="s">
        <v>0</v>
      </c>
      <c r="N100" s="96" t="s">
        <v>22</v>
      </c>
    </row>
    <row r="101" spans="1:14" s="100" customFormat="1" ht="12.75" x14ac:dyDescent="0.2">
      <c r="A101" s="97">
        <v>1</v>
      </c>
      <c r="B101" s="98" t="s">
        <v>495</v>
      </c>
      <c r="C101" s="98" t="s">
        <v>139</v>
      </c>
      <c r="D101" s="99">
        <v>1</v>
      </c>
      <c r="F101" s="97">
        <v>1</v>
      </c>
      <c r="G101" s="98" t="s">
        <v>97</v>
      </c>
      <c r="H101" s="98" t="s">
        <v>47</v>
      </c>
      <c r="I101" s="195">
        <v>23</v>
      </c>
      <c r="K101" s="97">
        <v>1</v>
      </c>
      <c r="L101" s="98" t="s">
        <v>473</v>
      </c>
      <c r="M101" s="98" t="s">
        <v>67</v>
      </c>
      <c r="N101" s="195">
        <v>4</v>
      </c>
    </row>
    <row r="102" spans="1:14" s="100" customFormat="1" ht="12.75" x14ac:dyDescent="0.2">
      <c r="A102" s="97">
        <v>2</v>
      </c>
      <c r="B102" s="135" t="s">
        <v>9</v>
      </c>
      <c r="C102" s="135" t="s">
        <v>9</v>
      </c>
      <c r="D102" s="134" t="s">
        <v>9</v>
      </c>
      <c r="F102" s="97">
        <v>2</v>
      </c>
      <c r="G102" s="98" t="s">
        <v>282</v>
      </c>
      <c r="H102" s="98" t="s">
        <v>106</v>
      </c>
      <c r="I102" s="195">
        <v>22</v>
      </c>
      <c r="K102" s="97">
        <v>2</v>
      </c>
      <c r="L102" s="98" t="s">
        <v>157</v>
      </c>
      <c r="M102" s="98" t="s">
        <v>145</v>
      </c>
      <c r="N102" s="195">
        <v>3</v>
      </c>
    </row>
    <row r="103" spans="1:14" s="100" customFormat="1" ht="12.75" x14ac:dyDescent="0.2">
      <c r="A103" s="97">
        <v>3</v>
      </c>
      <c r="B103" s="100" t="s">
        <v>9</v>
      </c>
      <c r="C103" s="100" t="s">
        <v>9</v>
      </c>
      <c r="D103" s="100" t="s">
        <v>9</v>
      </c>
      <c r="F103" s="97">
        <v>3</v>
      </c>
      <c r="G103" s="98" t="s">
        <v>262</v>
      </c>
      <c r="H103" s="98" t="s">
        <v>99</v>
      </c>
      <c r="I103" s="195">
        <v>19</v>
      </c>
      <c r="K103" s="97">
        <v>3</v>
      </c>
      <c r="L103" s="98" t="s">
        <v>239</v>
      </c>
      <c r="M103" s="98" t="s">
        <v>198</v>
      </c>
      <c r="N103" s="195">
        <v>3</v>
      </c>
    </row>
    <row r="104" spans="1:14" s="100" customFormat="1" ht="12.75" x14ac:dyDescent="0.2">
      <c r="A104" s="97">
        <v>4</v>
      </c>
      <c r="B104" s="100" t="s">
        <v>9</v>
      </c>
      <c r="C104" s="100" t="s">
        <v>9</v>
      </c>
      <c r="D104" s="100" t="s">
        <v>9</v>
      </c>
      <c r="F104" s="97">
        <v>4</v>
      </c>
      <c r="G104" s="98" t="s">
        <v>348</v>
      </c>
      <c r="H104" s="98" t="s">
        <v>139</v>
      </c>
      <c r="I104" s="195">
        <v>17</v>
      </c>
      <c r="K104" s="97">
        <v>4</v>
      </c>
      <c r="L104" s="98" t="s">
        <v>416</v>
      </c>
      <c r="M104" s="98" t="s">
        <v>210</v>
      </c>
      <c r="N104" s="195">
        <v>2</v>
      </c>
    </row>
    <row r="105" spans="1:14" s="100" customFormat="1" ht="12.75" x14ac:dyDescent="0.2">
      <c r="A105" s="97">
        <v>5</v>
      </c>
      <c r="B105" s="100" t="s">
        <v>9</v>
      </c>
      <c r="C105" s="100" t="s">
        <v>9</v>
      </c>
      <c r="D105" s="100" t="s">
        <v>9</v>
      </c>
      <c r="F105" s="97">
        <v>5</v>
      </c>
      <c r="G105" s="98" t="s">
        <v>437</v>
      </c>
      <c r="H105" s="98" t="s">
        <v>208</v>
      </c>
      <c r="I105" s="195">
        <v>17</v>
      </c>
      <c r="K105" s="97">
        <v>5</v>
      </c>
      <c r="L105" s="98" t="s">
        <v>367</v>
      </c>
      <c r="M105" s="98" t="s">
        <v>199</v>
      </c>
      <c r="N105" s="195">
        <v>2</v>
      </c>
    </row>
    <row r="106" spans="1:14" s="100" customFormat="1" ht="12.75" x14ac:dyDescent="0.2">
      <c r="A106" s="97">
        <v>6</v>
      </c>
      <c r="B106" s="100" t="s">
        <v>9</v>
      </c>
      <c r="C106" s="100" t="s">
        <v>9</v>
      </c>
      <c r="D106" s="100" t="s">
        <v>9</v>
      </c>
      <c r="F106" s="97">
        <v>6</v>
      </c>
      <c r="G106" s="98" t="s">
        <v>130</v>
      </c>
      <c r="H106" s="98" t="s">
        <v>45</v>
      </c>
      <c r="I106" s="195">
        <v>15</v>
      </c>
      <c r="K106" s="97">
        <v>6</v>
      </c>
      <c r="L106" s="98" t="s">
        <v>48</v>
      </c>
      <c r="M106" s="98" t="s">
        <v>46</v>
      </c>
      <c r="N106" s="195">
        <v>2</v>
      </c>
    </row>
    <row r="107" spans="1:14" s="100" customFormat="1" ht="12.75" x14ac:dyDescent="0.2">
      <c r="A107" s="97">
        <v>7</v>
      </c>
      <c r="B107" s="100" t="s">
        <v>9</v>
      </c>
      <c r="C107" s="100" t="s">
        <v>9</v>
      </c>
      <c r="D107" s="100" t="s">
        <v>9</v>
      </c>
      <c r="F107" s="97">
        <v>7</v>
      </c>
      <c r="G107" s="98" t="s">
        <v>416</v>
      </c>
      <c r="H107" s="98" t="s">
        <v>210</v>
      </c>
      <c r="I107" s="195">
        <v>13</v>
      </c>
      <c r="K107" s="97">
        <v>7</v>
      </c>
      <c r="L107" s="98" t="s">
        <v>148</v>
      </c>
      <c r="M107" s="98" t="s">
        <v>145</v>
      </c>
      <c r="N107" s="195">
        <v>2</v>
      </c>
    </row>
    <row r="108" spans="1:14" s="100" customFormat="1" ht="12.75" x14ac:dyDescent="0.2">
      <c r="A108" s="97">
        <v>8</v>
      </c>
      <c r="B108" s="100" t="s">
        <v>9</v>
      </c>
      <c r="C108" s="100" t="s">
        <v>9</v>
      </c>
      <c r="D108" s="100" t="s">
        <v>9</v>
      </c>
      <c r="F108" s="97">
        <v>8</v>
      </c>
      <c r="G108" s="98" t="s">
        <v>382</v>
      </c>
      <c r="H108" s="98" t="s">
        <v>208</v>
      </c>
      <c r="I108" s="195">
        <v>13</v>
      </c>
      <c r="K108" s="97">
        <v>8</v>
      </c>
      <c r="L108" s="98" t="s">
        <v>49</v>
      </c>
      <c r="M108" s="98" t="s">
        <v>47</v>
      </c>
      <c r="N108" s="195">
        <v>2</v>
      </c>
    </row>
    <row r="109" spans="1:14" s="100" customFormat="1" ht="12.75" x14ac:dyDescent="0.2">
      <c r="A109" s="97">
        <v>9</v>
      </c>
      <c r="F109" s="97">
        <v>9</v>
      </c>
      <c r="G109" s="98" t="s">
        <v>410</v>
      </c>
      <c r="H109" s="98" t="s">
        <v>103</v>
      </c>
      <c r="I109" s="195">
        <v>13</v>
      </c>
      <c r="K109" s="97">
        <v>9</v>
      </c>
      <c r="L109" s="98" t="s">
        <v>364</v>
      </c>
      <c r="M109" s="98" t="s">
        <v>199</v>
      </c>
      <c r="N109" s="195">
        <v>2</v>
      </c>
    </row>
    <row r="110" spans="1:14" s="100" customFormat="1" ht="12.75" x14ac:dyDescent="0.2">
      <c r="A110" s="97">
        <v>10</v>
      </c>
      <c r="F110" s="97">
        <v>10</v>
      </c>
      <c r="G110" s="98" t="s">
        <v>123</v>
      </c>
      <c r="H110" s="98" t="s">
        <v>46</v>
      </c>
      <c r="I110" s="195">
        <v>12</v>
      </c>
      <c r="K110" s="97">
        <v>10</v>
      </c>
      <c r="L110" s="98" t="s">
        <v>113</v>
      </c>
      <c r="M110" s="98" t="s">
        <v>106</v>
      </c>
      <c r="N110" s="195">
        <v>2</v>
      </c>
    </row>
    <row r="111" spans="1:14" x14ac:dyDescent="0.25">
      <c r="G111" s="100" t="s">
        <v>9</v>
      </c>
      <c r="L111" s="100" t="s">
        <v>9</v>
      </c>
    </row>
    <row r="112" spans="1:14" ht="18.75" x14ac:dyDescent="0.25">
      <c r="B112" s="115" t="s">
        <v>459</v>
      </c>
      <c r="C112" s="96" t="s">
        <v>0</v>
      </c>
      <c r="D112" s="96" t="s">
        <v>18</v>
      </c>
      <c r="G112" s="115" t="s">
        <v>459</v>
      </c>
      <c r="H112" s="96" t="s">
        <v>0</v>
      </c>
      <c r="I112" s="96" t="s">
        <v>42</v>
      </c>
      <c r="L112" s="115" t="s">
        <v>459</v>
      </c>
      <c r="M112" s="96" t="s">
        <v>0</v>
      </c>
      <c r="N112" s="96" t="s">
        <v>23</v>
      </c>
    </row>
    <row r="113" spans="1:14" s="100" customFormat="1" ht="12.75" x14ac:dyDescent="0.2">
      <c r="A113" s="97">
        <v>1</v>
      </c>
      <c r="B113" s="98" t="s">
        <v>348</v>
      </c>
      <c r="C113" s="98" t="s">
        <v>139</v>
      </c>
      <c r="D113" s="99">
        <v>17</v>
      </c>
      <c r="F113" s="97">
        <v>1</v>
      </c>
      <c r="G113" s="98" t="s">
        <v>374</v>
      </c>
      <c r="H113" s="98" t="s">
        <v>199</v>
      </c>
      <c r="I113" s="195">
        <v>6</v>
      </c>
      <c r="K113" s="97">
        <v>1</v>
      </c>
      <c r="L113" s="98" t="s">
        <v>262</v>
      </c>
      <c r="M113" s="98" t="s">
        <v>99</v>
      </c>
      <c r="N113" s="99">
        <v>6</v>
      </c>
    </row>
    <row r="114" spans="1:14" s="100" customFormat="1" ht="12.75" x14ac:dyDescent="0.2">
      <c r="A114" s="97">
        <v>2</v>
      </c>
      <c r="B114" s="98" t="s">
        <v>367</v>
      </c>
      <c r="C114" s="98" t="s">
        <v>199</v>
      </c>
      <c r="D114" s="99">
        <v>15</v>
      </c>
      <c r="F114" s="97">
        <v>2</v>
      </c>
      <c r="G114" s="98" t="s">
        <v>48</v>
      </c>
      <c r="H114" s="98" t="s">
        <v>46</v>
      </c>
      <c r="I114" s="195">
        <v>5</v>
      </c>
      <c r="K114" s="97">
        <v>2</v>
      </c>
      <c r="L114" s="98" t="s">
        <v>406</v>
      </c>
      <c r="M114" s="98" t="s">
        <v>99</v>
      </c>
      <c r="N114" s="99">
        <v>5</v>
      </c>
    </row>
    <row r="115" spans="1:14" s="100" customFormat="1" ht="12.75" x14ac:dyDescent="0.2">
      <c r="A115" s="97">
        <v>3</v>
      </c>
      <c r="B115" s="98" t="s">
        <v>262</v>
      </c>
      <c r="C115" s="98" t="s">
        <v>99</v>
      </c>
      <c r="D115" s="99">
        <v>13</v>
      </c>
      <c r="F115" s="97">
        <v>3</v>
      </c>
      <c r="G115" s="98" t="s">
        <v>262</v>
      </c>
      <c r="H115" s="98" t="s">
        <v>99</v>
      </c>
      <c r="I115" s="195">
        <v>5</v>
      </c>
      <c r="K115" s="97">
        <v>3</v>
      </c>
      <c r="L115" s="98" t="s">
        <v>352</v>
      </c>
      <c r="M115" s="98" t="s">
        <v>145</v>
      </c>
      <c r="N115" s="99">
        <v>4</v>
      </c>
    </row>
    <row r="116" spans="1:14" s="100" customFormat="1" x14ac:dyDescent="0.25">
      <c r="A116" s="97">
        <v>4</v>
      </c>
      <c r="B116" s="98" t="s">
        <v>239</v>
      </c>
      <c r="C116" s="98" t="s">
        <v>198</v>
      </c>
      <c r="D116" s="99">
        <v>11</v>
      </c>
      <c r="F116" s="97">
        <v>4</v>
      </c>
      <c r="G116" s="98" t="s">
        <v>282</v>
      </c>
      <c r="H116" s="98" t="s">
        <v>106</v>
      </c>
      <c r="I116" s="195">
        <v>5</v>
      </c>
      <c r="K116" s="97">
        <v>4</v>
      </c>
      <c r="L116" s="100" t="s">
        <v>693</v>
      </c>
      <c r="M116" s="92"/>
      <c r="N116" s="99">
        <v>3</v>
      </c>
    </row>
    <row r="117" spans="1:14" s="100" customFormat="1" ht="12.75" x14ac:dyDescent="0.2">
      <c r="A117" s="97">
        <v>5</v>
      </c>
      <c r="B117" s="98" t="s">
        <v>255</v>
      </c>
      <c r="C117" s="98" t="s">
        <v>99</v>
      </c>
      <c r="D117" s="99">
        <v>10</v>
      </c>
      <c r="F117" s="97">
        <v>5</v>
      </c>
      <c r="G117" s="98" t="s">
        <v>337</v>
      </c>
      <c r="H117" s="98" t="s">
        <v>132</v>
      </c>
      <c r="I117" s="195">
        <v>5</v>
      </c>
      <c r="K117" s="97">
        <v>5</v>
      </c>
    </row>
    <row r="118" spans="1:14" s="100" customFormat="1" ht="12.75" x14ac:dyDescent="0.2">
      <c r="A118" s="97">
        <v>6</v>
      </c>
      <c r="B118" s="98" t="s">
        <v>273</v>
      </c>
      <c r="C118" s="98" t="s">
        <v>103</v>
      </c>
      <c r="D118" s="99">
        <v>9</v>
      </c>
      <c r="F118" s="97">
        <v>6</v>
      </c>
      <c r="G118" s="98" t="s">
        <v>130</v>
      </c>
      <c r="H118" s="98" t="s">
        <v>45</v>
      </c>
      <c r="I118" s="195">
        <v>4</v>
      </c>
      <c r="K118" s="97">
        <v>6</v>
      </c>
    </row>
    <row r="119" spans="1:14" s="100" customFormat="1" ht="12.75" x14ac:dyDescent="0.2">
      <c r="A119" s="97">
        <v>7</v>
      </c>
      <c r="B119" s="98" t="s">
        <v>374</v>
      </c>
      <c r="C119" s="98" t="s">
        <v>199</v>
      </c>
      <c r="D119" s="99">
        <v>8</v>
      </c>
      <c r="F119" s="97">
        <v>7</v>
      </c>
      <c r="G119" s="98" t="s">
        <v>266</v>
      </c>
      <c r="H119" s="98" t="s">
        <v>103</v>
      </c>
      <c r="I119" s="195">
        <v>4</v>
      </c>
      <c r="K119" s="97">
        <v>7</v>
      </c>
    </row>
    <row r="120" spans="1:14" s="100" customFormat="1" ht="12.75" x14ac:dyDescent="0.2">
      <c r="A120" s="97">
        <v>8</v>
      </c>
      <c r="B120" s="98" t="s">
        <v>406</v>
      </c>
      <c r="C120" s="98" t="s">
        <v>99</v>
      </c>
      <c r="D120" s="99">
        <v>8</v>
      </c>
      <c r="F120" s="97">
        <v>8</v>
      </c>
      <c r="G120" s="98" t="s">
        <v>471</v>
      </c>
      <c r="H120" s="98" t="s">
        <v>67</v>
      </c>
      <c r="I120" s="195">
        <v>4</v>
      </c>
      <c r="K120" s="97">
        <v>8</v>
      </c>
    </row>
    <row r="121" spans="1:14" s="100" customFormat="1" ht="12.75" x14ac:dyDescent="0.2">
      <c r="A121" s="97">
        <v>9</v>
      </c>
      <c r="B121" s="98" t="s">
        <v>437</v>
      </c>
      <c r="C121" s="98" t="s">
        <v>208</v>
      </c>
      <c r="D121" s="99">
        <v>8</v>
      </c>
      <c r="F121" s="97">
        <v>9</v>
      </c>
      <c r="G121" s="98" t="s">
        <v>369</v>
      </c>
      <c r="H121" s="98" t="s">
        <v>199</v>
      </c>
      <c r="I121" s="195">
        <v>4</v>
      </c>
      <c r="K121" s="97">
        <v>9</v>
      </c>
    </row>
    <row r="122" spans="1:14" s="100" customFormat="1" x14ac:dyDescent="0.25">
      <c r="A122" s="97">
        <v>10</v>
      </c>
      <c r="B122" s="98" t="s">
        <v>142</v>
      </c>
      <c r="C122" s="98" t="s">
        <v>139</v>
      </c>
      <c r="D122" s="99">
        <v>7</v>
      </c>
      <c r="F122" s="97">
        <v>10</v>
      </c>
      <c r="G122" s="100" t="s">
        <v>694</v>
      </c>
      <c r="H122" s="92"/>
      <c r="I122" s="195">
        <v>3</v>
      </c>
      <c r="K122" s="97">
        <v>10</v>
      </c>
    </row>
    <row r="123" spans="1:14" x14ac:dyDescent="0.25">
      <c r="B123" s="100" t="s">
        <v>9</v>
      </c>
    </row>
    <row r="124" spans="1:14" ht="18.75" x14ac:dyDescent="0.25">
      <c r="G124" s="115"/>
      <c r="H124" s="115" t="s">
        <v>25</v>
      </c>
      <c r="I124" s="115" t="s">
        <v>461</v>
      </c>
      <c r="J124" s="115"/>
      <c r="K124" s="115"/>
      <c r="L124" s="115"/>
      <c r="M124" s="115"/>
    </row>
    <row r="125" spans="1:14" ht="18.75" x14ac:dyDescent="0.25">
      <c r="B125" s="118" t="s">
        <v>24</v>
      </c>
      <c r="C125" s="115" t="s">
        <v>462</v>
      </c>
      <c r="D125" s="115"/>
      <c r="G125" s="115"/>
      <c r="H125" s="115" t="s">
        <v>27</v>
      </c>
      <c r="I125" s="115" t="s">
        <v>463</v>
      </c>
      <c r="J125" s="115"/>
      <c r="K125" s="115"/>
      <c r="L125" s="115"/>
      <c r="M125" s="115"/>
    </row>
    <row r="126" spans="1:14" ht="18.75" x14ac:dyDescent="0.25">
      <c r="B126" s="115" t="s">
        <v>26</v>
      </c>
      <c r="C126" s="115" t="s">
        <v>464</v>
      </c>
      <c r="D126" s="115"/>
      <c r="G126" s="115"/>
      <c r="H126" s="115" t="s">
        <v>14</v>
      </c>
      <c r="I126" s="115" t="s">
        <v>465</v>
      </c>
      <c r="J126" s="115"/>
      <c r="K126" s="115"/>
      <c r="L126" s="115"/>
      <c r="M126" s="115"/>
    </row>
    <row r="127" spans="1:14" ht="18.75" x14ac:dyDescent="0.25">
      <c r="B127" s="115" t="s">
        <v>18</v>
      </c>
      <c r="C127" s="115" t="s">
        <v>466</v>
      </c>
      <c r="D127" s="115"/>
      <c r="G127" s="115"/>
      <c r="H127" s="115" t="s">
        <v>15</v>
      </c>
      <c r="I127" s="115" t="s">
        <v>467</v>
      </c>
      <c r="J127" s="115"/>
      <c r="K127" s="115"/>
      <c r="L127" s="115"/>
      <c r="M127" s="115" t="s">
        <v>9</v>
      </c>
    </row>
    <row r="128" spans="1:14" ht="18.75" x14ac:dyDescent="0.3">
      <c r="B128" s="115" t="s">
        <v>441</v>
      </c>
      <c r="C128" s="115" t="s">
        <v>468</v>
      </c>
      <c r="D128" s="115"/>
      <c r="G128" s="115"/>
      <c r="H128" s="119" t="s">
        <v>42</v>
      </c>
      <c r="I128" s="115" t="s">
        <v>469</v>
      </c>
    </row>
    <row r="129" spans="2:9" ht="18.75" x14ac:dyDescent="0.3">
      <c r="B129" s="115" t="s">
        <v>22</v>
      </c>
      <c r="C129" s="115" t="s">
        <v>470</v>
      </c>
      <c r="D129" s="115"/>
      <c r="H129" s="119" t="s">
        <v>23</v>
      </c>
      <c r="I129" s="115" t="s">
        <v>444</v>
      </c>
    </row>
  </sheetData>
  <mergeCells count="2">
    <mergeCell ref="A1:N2"/>
    <mergeCell ref="A74:N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A4" workbookViewId="0">
      <selection activeCell="C12" sqref="C12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37.42578125" style="170" bestFit="1" customWidth="1"/>
    <col min="4" max="4" width="9.7109375" bestFit="1" customWidth="1"/>
    <col min="5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54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4"/>
    </row>
    <row r="3" spans="1:27" ht="21.75" thickBot="1" x14ac:dyDescent="0.3">
      <c r="B3" s="13" t="s">
        <v>28</v>
      </c>
      <c r="C3" s="163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5</v>
      </c>
      <c r="C4" s="164" t="s">
        <v>473</v>
      </c>
      <c r="D4" s="89" t="s">
        <v>67</v>
      </c>
      <c r="E4" s="121">
        <v>1</v>
      </c>
      <c r="F4" s="121">
        <v>1</v>
      </c>
      <c r="G4" s="121">
        <v>1</v>
      </c>
      <c r="H4" s="37">
        <v>1</v>
      </c>
      <c r="I4" s="37">
        <v>1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1</v>
      </c>
      <c r="T4" s="37">
        <v>0</v>
      </c>
      <c r="U4" s="37">
        <v>0</v>
      </c>
      <c r="V4" s="37">
        <v>1000</v>
      </c>
      <c r="W4" s="37">
        <v>1000</v>
      </c>
      <c r="X4" s="37">
        <v>5</v>
      </c>
      <c r="Y4" s="37">
        <v>3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5</v>
      </c>
      <c r="C5" s="165" t="s">
        <v>508</v>
      </c>
      <c r="D5" s="88" t="s">
        <v>67</v>
      </c>
      <c r="E5" s="120">
        <v>1</v>
      </c>
      <c r="F5" s="120">
        <v>6</v>
      </c>
      <c r="G5" s="120">
        <v>5</v>
      </c>
      <c r="H5" s="18">
        <v>4</v>
      </c>
      <c r="I5" s="18">
        <v>4</v>
      </c>
      <c r="J5" s="18">
        <v>0</v>
      </c>
      <c r="K5" s="18">
        <v>0</v>
      </c>
      <c r="L5" s="18">
        <v>0</v>
      </c>
      <c r="M5" s="18">
        <v>0</v>
      </c>
      <c r="N5" s="18">
        <v>2</v>
      </c>
      <c r="O5" s="18">
        <v>0</v>
      </c>
      <c r="P5" s="18">
        <v>1</v>
      </c>
      <c r="Q5" s="18">
        <v>1</v>
      </c>
      <c r="R5" s="18">
        <v>2</v>
      </c>
      <c r="S5" s="18">
        <v>0</v>
      </c>
      <c r="T5" s="18">
        <v>0</v>
      </c>
      <c r="U5" s="18">
        <v>0</v>
      </c>
      <c r="V5" s="18">
        <v>800</v>
      </c>
      <c r="W5" s="18">
        <v>800</v>
      </c>
      <c r="X5" s="18">
        <v>6</v>
      </c>
      <c r="Y5" s="18">
        <v>3</v>
      </c>
      <c r="Z5" s="18">
        <v>0</v>
      </c>
      <c r="AA5" s="43">
        <v>1000</v>
      </c>
    </row>
    <row r="6" spans="1:27" ht="15.75" x14ac:dyDescent="0.25">
      <c r="A6" s="34">
        <v>3</v>
      </c>
      <c r="B6" s="40">
        <v>36</v>
      </c>
      <c r="C6" s="165" t="s">
        <v>74</v>
      </c>
      <c r="D6" s="88" t="s">
        <v>67</v>
      </c>
      <c r="E6" s="120">
        <v>1</v>
      </c>
      <c r="F6" s="120">
        <v>4</v>
      </c>
      <c r="G6" s="120">
        <v>3</v>
      </c>
      <c r="H6" s="18">
        <v>2</v>
      </c>
      <c r="I6" s="18">
        <v>2</v>
      </c>
      <c r="J6" s="18">
        <v>0</v>
      </c>
      <c r="K6" s="18">
        <v>0</v>
      </c>
      <c r="L6" s="18">
        <v>0</v>
      </c>
      <c r="M6" s="18">
        <v>1</v>
      </c>
      <c r="N6" s="18">
        <v>1</v>
      </c>
      <c r="O6" s="18">
        <v>0</v>
      </c>
      <c r="P6" s="18">
        <v>1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667</v>
      </c>
      <c r="W6" s="18">
        <v>667</v>
      </c>
      <c r="X6" s="18">
        <v>2</v>
      </c>
      <c r="Y6" s="18">
        <v>0</v>
      </c>
      <c r="Z6" s="18">
        <v>0</v>
      </c>
      <c r="AA6" s="43">
        <v>1000</v>
      </c>
    </row>
    <row r="7" spans="1:27" ht="15.75" x14ac:dyDescent="0.25">
      <c r="A7" s="34">
        <v>4</v>
      </c>
      <c r="B7" s="40">
        <v>7</v>
      </c>
      <c r="C7" s="165" t="s">
        <v>222</v>
      </c>
      <c r="D7" s="88" t="s">
        <v>67</v>
      </c>
      <c r="E7" s="120">
        <v>2</v>
      </c>
      <c r="F7" s="120">
        <v>7</v>
      </c>
      <c r="G7" s="120">
        <v>5</v>
      </c>
      <c r="H7" s="18">
        <v>3</v>
      </c>
      <c r="I7" s="18">
        <v>3</v>
      </c>
      <c r="J7" s="18">
        <v>0</v>
      </c>
      <c r="K7" s="18">
        <v>0</v>
      </c>
      <c r="L7" s="18">
        <v>0</v>
      </c>
      <c r="M7" s="18">
        <v>1</v>
      </c>
      <c r="N7" s="18">
        <v>1</v>
      </c>
      <c r="O7" s="18">
        <v>0</v>
      </c>
      <c r="P7" s="18">
        <v>2</v>
      </c>
      <c r="Q7" s="18">
        <v>1</v>
      </c>
      <c r="R7" s="18">
        <v>2</v>
      </c>
      <c r="S7" s="18">
        <v>1</v>
      </c>
      <c r="T7" s="18">
        <v>0</v>
      </c>
      <c r="U7" s="18">
        <v>0</v>
      </c>
      <c r="V7" s="18">
        <v>600</v>
      </c>
      <c r="W7" s="18">
        <v>600</v>
      </c>
      <c r="X7" s="18">
        <v>14</v>
      </c>
      <c r="Y7" s="18">
        <v>6</v>
      </c>
      <c r="Z7" s="18">
        <v>2</v>
      </c>
      <c r="AA7" s="43">
        <v>857</v>
      </c>
    </row>
    <row r="8" spans="1:27" ht="15.75" x14ac:dyDescent="0.25">
      <c r="A8" s="34">
        <v>5</v>
      </c>
      <c r="B8" s="40">
        <v>10</v>
      </c>
      <c r="C8" s="165" t="s">
        <v>218</v>
      </c>
      <c r="D8" s="88" t="s">
        <v>67</v>
      </c>
      <c r="E8" s="120">
        <v>5</v>
      </c>
      <c r="F8" s="120">
        <v>18</v>
      </c>
      <c r="G8" s="120">
        <v>15</v>
      </c>
      <c r="H8" s="18">
        <v>8</v>
      </c>
      <c r="I8" s="18">
        <v>8</v>
      </c>
      <c r="J8" s="18">
        <v>0</v>
      </c>
      <c r="K8" s="18">
        <v>0</v>
      </c>
      <c r="L8" s="18">
        <v>0</v>
      </c>
      <c r="M8" s="18">
        <v>2</v>
      </c>
      <c r="N8" s="18">
        <v>4</v>
      </c>
      <c r="O8" s="18">
        <v>3</v>
      </c>
      <c r="P8" s="18">
        <v>0</v>
      </c>
      <c r="Q8" s="18">
        <v>3</v>
      </c>
      <c r="R8" s="18">
        <v>3</v>
      </c>
      <c r="S8" s="18">
        <v>3</v>
      </c>
      <c r="T8" s="18">
        <v>0</v>
      </c>
      <c r="U8" s="18">
        <v>0</v>
      </c>
      <c r="V8" s="18">
        <v>533</v>
      </c>
      <c r="W8" s="18">
        <v>533</v>
      </c>
      <c r="X8" s="18">
        <v>1</v>
      </c>
      <c r="Y8" s="18">
        <v>0</v>
      </c>
      <c r="Z8" s="18">
        <v>0</v>
      </c>
      <c r="AA8" s="43">
        <v>1000</v>
      </c>
    </row>
    <row r="9" spans="1:27" ht="15.75" x14ac:dyDescent="0.25">
      <c r="A9" s="34">
        <v>6</v>
      </c>
      <c r="B9" s="40">
        <v>44</v>
      </c>
      <c r="C9" s="165" t="s">
        <v>71</v>
      </c>
      <c r="D9" s="88" t="s">
        <v>67</v>
      </c>
      <c r="E9" s="120">
        <v>1</v>
      </c>
      <c r="F9" s="120">
        <v>2</v>
      </c>
      <c r="G9" s="120">
        <v>2</v>
      </c>
      <c r="H9" s="18">
        <v>1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1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500</v>
      </c>
      <c r="W9" s="18">
        <v>1000</v>
      </c>
      <c r="X9" s="18">
        <v>0</v>
      </c>
      <c r="Y9" s="18">
        <v>0</v>
      </c>
      <c r="Z9" s="18">
        <v>0</v>
      </c>
      <c r="AA9" s="43">
        <v>1000</v>
      </c>
    </row>
    <row r="10" spans="1:27" ht="15.75" x14ac:dyDescent="0.25">
      <c r="A10" s="34">
        <v>7</v>
      </c>
      <c r="B10" s="40">
        <v>98</v>
      </c>
      <c r="C10" s="165" t="s">
        <v>394</v>
      </c>
      <c r="D10" s="88" t="s">
        <v>67</v>
      </c>
      <c r="E10" s="120">
        <v>3</v>
      </c>
      <c r="F10" s="120">
        <v>13</v>
      </c>
      <c r="G10" s="120">
        <v>11</v>
      </c>
      <c r="H10" s="18">
        <v>5</v>
      </c>
      <c r="I10" s="18">
        <v>2</v>
      </c>
      <c r="J10" s="18">
        <v>3</v>
      </c>
      <c r="K10" s="18">
        <v>0</v>
      </c>
      <c r="L10" s="18">
        <v>0</v>
      </c>
      <c r="M10" s="18">
        <v>2</v>
      </c>
      <c r="N10" s="18">
        <v>4</v>
      </c>
      <c r="O10" s="18">
        <v>2</v>
      </c>
      <c r="P10" s="18">
        <v>0</v>
      </c>
      <c r="Q10" s="18">
        <v>3</v>
      </c>
      <c r="R10" s="18">
        <v>1</v>
      </c>
      <c r="S10" s="18">
        <v>0</v>
      </c>
      <c r="T10" s="18">
        <v>0</v>
      </c>
      <c r="U10" s="18">
        <v>0</v>
      </c>
      <c r="V10" s="18">
        <v>455</v>
      </c>
      <c r="W10" s="18">
        <v>727</v>
      </c>
      <c r="X10" s="18">
        <v>1</v>
      </c>
      <c r="Y10" s="18">
        <v>0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25</v>
      </c>
      <c r="C11" s="165" t="s">
        <v>70</v>
      </c>
      <c r="D11" s="88" t="s">
        <v>67</v>
      </c>
      <c r="E11" s="120">
        <v>7</v>
      </c>
      <c r="F11" s="120">
        <v>28</v>
      </c>
      <c r="G11" s="120">
        <v>22</v>
      </c>
      <c r="H11" s="18">
        <v>9</v>
      </c>
      <c r="I11" s="18">
        <v>5</v>
      </c>
      <c r="J11" s="18">
        <v>4</v>
      </c>
      <c r="K11" s="18">
        <v>0</v>
      </c>
      <c r="L11" s="18">
        <v>0</v>
      </c>
      <c r="M11" s="18">
        <v>4</v>
      </c>
      <c r="N11" s="18">
        <v>7</v>
      </c>
      <c r="O11" s="18">
        <v>0</v>
      </c>
      <c r="P11" s="18">
        <v>5</v>
      </c>
      <c r="Q11" s="18">
        <v>0</v>
      </c>
      <c r="R11" s="18">
        <v>2</v>
      </c>
      <c r="S11" s="18">
        <v>1</v>
      </c>
      <c r="T11" s="18">
        <v>0</v>
      </c>
      <c r="U11" s="18">
        <v>1</v>
      </c>
      <c r="V11" s="18">
        <v>409</v>
      </c>
      <c r="W11" s="18">
        <v>591</v>
      </c>
      <c r="X11" s="18">
        <v>32</v>
      </c>
      <c r="Y11" s="18">
        <v>20</v>
      </c>
      <c r="Z11" s="18">
        <v>3</v>
      </c>
      <c r="AA11" s="43">
        <v>906</v>
      </c>
    </row>
    <row r="12" spans="1:27" ht="15.75" x14ac:dyDescent="0.25">
      <c r="A12" s="34">
        <v>9</v>
      </c>
      <c r="B12" s="40">
        <v>22</v>
      </c>
      <c r="C12" s="165" t="s">
        <v>78</v>
      </c>
      <c r="D12" s="88" t="s">
        <v>67</v>
      </c>
      <c r="E12" s="120">
        <v>4</v>
      </c>
      <c r="F12" s="120">
        <v>12</v>
      </c>
      <c r="G12" s="120">
        <v>11</v>
      </c>
      <c r="H12" s="18">
        <v>4</v>
      </c>
      <c r="I12" s="18">
        <v>3</v>
      </c>
      <c r="J12" s="18">
        <v>1</v>
      </c>
      <c r="K12" s="18">
        <v>0</v>
      </c>
      <c r="L12" s="18">
        <v>0</v>
      </c>
      <c r="M12" s="18">
        <v>4</v>
      </c>
      <c r="N12" s="18">
        <v>5</v>
      </c>
      <c r="O12" s="18">
        <v>0</v>
      </c>
      <c r="P12" s="18">
        <v>1</v>
      </c>
      <c r="Q12" s="18">
        <v>3</v>
      </c>
      <c r="R12" s="18">
        <v>4</v>
      </c>
      <c r="S12" s="18">
        <v>0</v>
      </c>
      <c r="T12" s="18">
        <v>0</v>
      </c>
      <c r="U12" s="18">
        <v>0</v>
      </c>
      <c r="V12" s="18">
        <v>364</v>
      </c>
      <c r="W12" s="18">
        <v>455</v>
      </c>
      <c r="X12" s="18">
        <v>16</v>
      </c>
      <c r="Y12" s="18">
        <v>0</v>
      </c>
      <c r="Z12" s="18">
        <v>1</v>
      </c>
      <c r="AA12" s="43">
        <v>938</v>
      </c>
    </row>
    <row r="13" spans="1:27" ht="15.75" x14ac:dyDescent="0.25">
      <c r="A13" s="34">
        <v>10</v>
      </c>
      <c r="B13" s="40">
        <v>1</v>
      </c>
      <c r="C13" s="165" t="s">
        <v>76</v>
      </c>
      <c r="D13" s="88" t="s">
        <v>67</v>
      </c>
      <c r="E13" s="120">
        <v>7</v>
      </c>
      <c r="F13" s="120">
        <v>29</v>
      </c>
      <c r="G13" s="120">
        <v>25</v>
      </c>
      <c r="H13" s="18">
        <v>9</v>
      </c>
      <c r="I13" s="18">
        <v>7</v>
      </c>
      <c r="J13" s="18">
        <v>2</v>
      </c>
      <c r="K13" s="18">
        <v>0</v>
      </c>
      <c r="L13" s="18">
        <v>0</v>
      </c>
      <c r="M13" s="18">
        <v>7</v>
      </c>
      <c r="N13" s="18">
        <v>5</v>
      </c>
      <c r="O13" s="18">
        <v>1</v>
      </c>
      <c r="P13" s="18">
        <v>3</v>
      </c>
      <c r="Q13" s="18">
        <v>0</v>
      </c>
      <c r="R13" s="18">
        <v>3</v>
      </c>
      <c r="S13" s="18">
        <v>2</v>
      </c>
      <c r="T13" s="18">
        <v>0</v>
      </c>
      <c r="U13" s="18">
        <v>0</v>
      </c>
      <c r="V13" s="18">
        <v>360</v>
      </c>
      <c r="W13" s="18">
        <v>440</v>
      </c>
      <c r="X13" s="18">
        <v>50</v>
      </c>
      <c r="Y13" s="18">
        <v>4</v>
      </c>
      <c r="Z13" s="18">
        <v>3</v>
      </c>
      <c r="AA13" s="43">
        <v>940</v>
      </c>
    </row>
    <row r="14" spans="1:27" ht="15.75" x14ac:dyDescent="0.25">
      <c r="A14" s="34">
        <v>11</v>
      </c>
      <c r="B14" s="40">
        <v>32</v>
      </c>
      <c r="C14" s="165" t="s">
        <v>507</v>
      </c>
      <c r="D14" s="88" t="s">
        <v>67</v>
      </c>
      <c r="E14" s="120">
        <v>2</v>
      </c>
      <c r="F14" s="120">
        <v>7</v>
      </c>
      <c r="G14" s="120">
        <v>3</v>
      </c>
      <c r="H14" s="18">
        <v>1</v>
      </c>
      <c r="I14" s="18">
        <v>0</v>
      </c>
      <c r="J14" s="18">
        <v>1</v>
      </c>
      <c r="K14" s="18">
        <v>0</v>
      </c>
      <c r="L14" s="18">
        <v>0</v>
      </c>
      <c r="M14" s="18">
        <v>1</v>
      </c>
      <c r="N14" s="18">
        <v>3</v>
      </c>
      <c r="O14" s="18">
        <v>2</v>
      </c>
      <c r="P14" s="18">
        <v>2</v>
      </c>
      <c r="Q14" s="18">
        <v>1</v>
      </c>
      <c r="R14" s="18">
        <v>3</v>
      </c>
      <c r="S14" s="18">
        <v>1</v>
      </c>
      <c r="T14" s="18">
        <v>0</v>
      </c>
      <c r="U14" s="18">
        <v>0</v>
      </c>
      <c r="V14" s="18">
        <v>333</v>
      </c>
      <c r="W14" s="18">
        <v>667</v>
      </c>
      <c r="X14" s="18">
        <v>6</v>
      </c>
      <c r="Y14" s="18">
        <v>2</v>
      </c>
      <c r="Z14" s="18">
        <v>0</v>
      </c>
      <c r="AA14" s="43">
        <v>1000</v>
      </c>
    </row>
    <row r="15" spans="1:27" ht="15.75" x14ac:dyDescent="0.25">
      <c r="A15" s="34">
        <v>12</v>
      </c>
      <c r="B15" s="40">
        <v>18</v>
      </c>
      <c r="C15" s="165" t="s">
        <v>219</v>
      </c>
      <c r="D15" s="88" t="s">
        <v>67</v>
      </c>
      <c r="E15" s="120">
        <v>6</v>
      </c>
      <c r="F15" s="120">
        <v>25</v>
      </c>
      <c r="G15" s="120">
        <v>22</v>
      </c>
      <c r="H15" s="18">
        <v>7</v>
      </c>
      <c r="I15" s="18">
        <v>7</v>
      </c>
      <c r="J15" s="18">
        <v>0</v>
      </c>
      <c r="K15" s="18">
        <v>0</v>
      </c>
      <c r="L15" s="18">
        <v>0</v>
      </c>
      <c r="M15" s="18">
        <v>2</v>
      </c>
      <c r="N15" s="18">
        <v>8</v>
      </c>
      <c r="O15" s="18">
        <v>1</v>
      </c>
      <c r="P15" s="18">
        <v>2</v>
      </c>
      <c r="Q15" s="18">
        <v>2</v>
      </c>
      <c r="R15" s="18">
        <v>3</v>
      </c>
      <c r="S15" s="18">
        <v>1</v>
      </c>
      <c r="T15" s="18">
        <v>0</v>
      </c>
      <c r="U15" s="18">
        <v>0</v>
      </c>
      <c r="V15" s="18">
        <v>318</v>
      </c>
      <c r="W15" s="18">
        <v>318</v>
      </c>
      <c r="X15" s="18">
        <v>24</v>
      </c>
      <c r="Y15" s="18">
        <v>9</v>
      </c>
      <c r="Z15" s="18">
        <v>0</v>
      </c>
      <c r="AA15" s="43">
        <v>1000</v>
      </c>
    </row>
    <row r="16" spans="1:27" ht="15.75" x14ac:dyDescent="0.25">
      <c r="A16" s="34">
        <v>13</v>
      </c>
      <c r="B16" s="40">
        <v>31</v>
      </c>
      <c r="C16" s="165" t="s">
        <v>73</v>
      </c>
      <c r="D16" s="88" t="s">
        <v>67</v>
      </c>
      <c r="E16" s="120">
        <v>6</v>
      </c>
      <c r="F16" s="120">
        <v>13</v>
      </c>
      <c r="G16" s="120">
        <v>13</v>
      </c>
      <c r="H16" s="18">
        <v>4</v>
      </c>
      <c r="I16" s="18">
        <v>3</v>
      </c>
      <c r="J16" s="18">
        <v>1</v>
      </c>
      <c r="K16" s="18">
        <v>0</v>
      </c>
      <c r="L16" s="18">
        <v>0</v>
      </c>
      <c r="M16" s="18">
        <v>2</v>
      </c>
      <c r="N16" s="18">
        <v>0</v>
      </c>
      <c r="O16" s="18">
        <v>0</v>
      </c>
      <c r="P16" s="18">
        <v>0</v>
      </c>
      <c r="Q16" s="18">
        <v>4</v>
      </c>
      <c r="R16" s="24">
        <v>2</v>
      </c>
      <c r="S16" s="24">
        <v>0</v>
      </c>
      <c r="T16" s="24">
        <v>0</v>
      </c>
      <c r="U16" s="24">
        <v>0</v>
      </c>
      <c r="V16" s="18">
        <v>308</v>
      </c>
      <c r="W16" s="18">
        <v>385</v>
      </c>
      <c r="X16" s="18">
        <v>2</v>
      </c>
      <c r="Y16" s="18">
        <v>0</v>
      </c>
      <c r="Z16" s="18">
        <v>0</v>
      </c>
      <c r="AA16" s="43">
        <v>1000</v>
      </c>
    </row>
    <row r="17" spans="1:27" ht="15.75" x14ac:dyDescent="0.25">
      <c r="A17" s="34">
        <v>14</v>
      </c>
      <c r="B17" s="40">
        <v>14</v>
      </c>
      <c r="C17" s="165" t="s">
        <v>216</v>
      </c>
      <c r="D17" s="88" t="s">
        <v>67</v>
      </c>
      <c r="E17" s="120">
        <v>6</v>
      </c>
      <c r="F17" s="120">
        <v>20</v>
      </c>
      <c r="G17" s="120">
        <v>12</v>
      </c>
      <c r="H17" s="18">
        <v>3</v>
      </c>
      <c r="I17" s="18">
        <v>3</v>
      </c>
      <c r="J17" s="18">
        <v>0</v>
      </c>
      <c r="K17" s="18">
        <v>0</v>
      </c>
      <c r="L17" s="18">
        <v>0</v>
      </c>
      <c r="M17" s="18">
        <v>4</v>
      </c>
      <c r="N17" s="18">
        <v>2</v>
      </c>
      <c r="O17" s="18">
        <v>0</v>
      </c>
      <c r="P17" s="18">
        <v>7</v>
      </c>
      <c r="Q17" s="18">
        <v>2</v>
      </c>
      <c r="R17" s="18">
        <v>1</v>
      </c>
      <c r="S17" s="18">
        <v>0</v>
      </c>
      <c r="T17" s="18">
        <v>0</v>
      </c>
      <c r="U17" s="18">
        <v>1</v>
      </c>
      <c r="V17" s="18">
        <v>250</v>
      </c>
      <c r="W17" s="18">
        <v>250</v>
      </c>
      <c r="X17" s="18">
        <v>0</v>
      </c>
      <c r="Y17" s="18">
        <v>0</v>
      </c>
      <c r="Z17" s="18">
        <v>0</v>
      </c>
      <c r="AA17" s="43">
        <v>1000</v>
      </c>
    </row>
    <row r="18" spans="1:27" ht="15.75" x14ac:dyDescent="0.25">
      <c r="A18" s="34">
        <v>15</v>
      </c>
      <c r="B18" s="40">
        <v>99</v>
      </c>
      <c r="C18" s="165" t="s">
        <v>72</v>
      </c>
      <c r="D18" s="88" t="s">
        <v>67</v>
      </c>
      <c r="E18" s="120">
        <v>6</v>
      </c>
      <c r="F18" s="120">
        <v>16</v>
      </c>
      <c r="G18" s="120">
        <v>16</v>
      </c>
      <c r="H18" s="18">
        <v>4</v>
      </c>
      <c r="I18" s="18">
        <v>3</v>
      </c>
      <c r="J18" s="18">
        <v>0</v>
      </c>
      <c r="K18" s="18">
        <v>1</v>
      </c>
      <c r="L18" s="18">
        <v>0</v>
      </c>
      <c r="M18" s="18">
        <v>6</v>
      </c>
      <c r="N18" s="18">
        <v>3</v>
      </c>
      <c r="O18" s="18">
        <v>0</v>
      </c>
      <c r="P18" s="18">
        <v>0</v>
      </c>
      <c r="Q18" s="18">
        <v>6</v>
      </c>
      <c r="R18" s="18">
        <v>1</v>
      </c>
      <c r="S18" s="18">
        <v>0</v>
      </c>
      <c r="T18" s="18">
        <v>0</v>
      </c>
      <c r="U18" s="18">
        <v>0</v>
      </c>
      <c r="V18" s="18">
        <v>250</v>
      </c>
      <c r="W18" s="18">
        <v>375</v>
      </c>
      <c r="X18" s="18">
        <v>7</v>
      </c>
      <c r="Y18" s="18">
        <v>0</v>
      </c>
      <c r="Z18" s="18">
        <v>2</v>
      </c>
      <c r="AA18" s="43">
        <v>714</v>
      </c>
    </row>
    <row r="19" spans="1:27" ht="15.75" x14ac:dyDescent="0.25">
      <c r="A19" s="34">
        <v>16</v>
      </c>
      <c r="B19" s="40">
        <v>41</v>
      </c>
      <c r="C19" s="165" t="s">
        <v>66</v>
      </c>
      <c r="D19" s="88" t="s">
        <v>67</v>
      </c>
      <c r="E19" s="120">
        <v>4</v>
      </c>
      <c r="F19" s="120">
        <v>11</v>
      </c>
      <c r="G19" s="120">
        <v>9</v>
      </c>
      <c r="H19" s="18">
        <v>2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1</v>
      </c>
      <c r="O19" s="18">
        <v>1</v>
      </c>
      <c r="P19" s="18">
        <v>1</v>
      </c>
      <c r="Q19" s="18">
        <v>1</v>
      </c>
      <c r="R19" s="18">
        <v>0</v>
      </c>
      <c r="S19" s="18">
        <v>0</v>
      </c>
      <c r="T19" s="18">
        <v>0</v>
      </c>
      <c r="U19" s="18">
        <v>0</v>
      </c>
      <c r="V19" s="18">
        <v>222</v>
      </c>
      <c r="W19" s="18">
        <v>333</v>
      </c>
      <c r="X19" s="18">
        <v>2</v>
      </c>
      <c r="Y19" s="18">
        <v>1</v>
      </c>
      <c r="Z19" s="18">
        <v>0</v>
      </c>
      <c r="AA19" s="43">
        <v>1000</v>
      </c>
    </row>
    <row r="20" spans="1:27" ht="15.75" x14ac:dyDescent="0.25">
      <c r="A20" s="34">
        <v>17</v>
      </c>
      <c r="B20" s="40">
        <v>6</v>
      </c>
      <c r="C20" s="165" t="s">
        <v>223</v>
      </c>
      <c r="D20" s="88" t="s">
        <v>67</v>
      </c>
      <c r="E20" s="120">
        <v>7</v>
      </c>
      <c r="F20" s="120">
        <v>32</v>
      </c>
      <c r="G20" s="120">
        <v>27</v>
      </c>
      <c r="H20" s="18">
        <v>6</v>
      </c>
      <c r="I20" s="18">
        <v>6</v>
      </c>
      <c r="J20" s="18">
        <v>0</v>
      </c>
      <c r="K20" s="18">
        <v>0</v>
      </c>
      <c r="L20" s="18">
        <v>0</v>
      </c>
      <c r="M20" s="18">
        <v>9</v>
      </c>
      <c r="N20" s="18">
        <v>8</v>
      </c>
      <c r="O20" s="18">
        <v>1</v>
      </c>
      <c r="P20" s="18">
        <v>3</v>
      </c>
      <c r="Q20" s="18">
        <v>1</v>
      </c>
      <c r="R20" s="18">
        <v>2</v>
      </c>
      <c r="S20" s="18">
        <v>1</v>
      </c>
      <c r="T20" s="18">
        <v>1</v>
      </c>
      <c r="U20" s="18">
        <v>0</v>
      </c>
      <c r="V20" s="18">
        <v>222</v>
      </c>
      <c r="W20" s="18">
        <v>222</v>
      </c>
      <c r="X20" s="18">
        <v>37</v>
      </c>
      <c r="Y20" s="18">
        <v>12</v>
      </c>
      <c r="Z20" s="18">
        <v>3</v>
      </c>
      <c r="AA20" s="43">
        <v>919</v>
      </c>
    </row>
    <row r="21" spans="1:27" ht="15.75" x14ac:dyDescent="0.25">
      <c r="A21" s="34">
        <v>18</v>
      </c>
      <c r="B21" s="40">
        <v>3</v>
      </c>
      <c r="C21" s="165" t="s">
        <v>75</v>
      </c>
      <c r="D21" s="88" t="s">
        <v>67</v>
      </c>
      <c r="E21" s="120">
        <v>4</v>
      </c>
      <c r="F21" s="120">
        <v>6</v>
      </c>
      <c r="G21" s="120">
        <v>6</v>
      </c>
      <c r="H21" s="18">
        <v>1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167</v>
      </c>
      <c r="W21" s="18">
        <v>167</v>
      </c>
      <c r="X21" s="18">
        <v>8</v>
      </c>
      <c r="Y21" s="18">
        <v>0</v>
      </c>
      <c r="Z21" s="18">
        <v>0</v>
      </c>
      <c r="AA21" s="43">
        <v>1000</v>
      </c>
    </row>
    <row r="22" spans="1:27" ht="15.75" x14ac:dyDescent="0.25">
      <c r="A22" s="34">
        <v>19</v>
      </c>
      <c r="B22" s="40">
        <v>36</v>
      </c>
      <c r="C22" s="165" t="s">
        <v>472</v>
      </c>
      <c r="D22" s="88" t="s">
        <v>67</v>
      </c>
      <c r="E22" s="120">
        <v>3</v>
      </c>
      <c r="F22" s="120">
        <v>10</v>
      </c>
      <c r="G22" s="120">
        <v>7</v>
      </c>
      <c r="H22" s="18">
        <v>1</v>
      </c>
      <c r="I22" s="18">
        <v>1</v>
      </c>
      <c r="J22" s="18">
        <v>0</v>
      </c>
      <c r="K22" s="18">
        <v>0</v>
      </c>
      <c r="L22" s="18">
        <v>0</v>
      </c>
      <c r="M22" s="18">
        <v>1</v>
      </c>
      <c r="N22" s="18">
        <v>1</v>
      </c>
      <c r="O22" s="18">
        <v>1</v>
      </c>
      <c r="P22" s="18">
        <v>1</v>
      </c>
      <c r="Q22" s="18">
        <v>2</v>
      </c>
      <c r="R22" s="18">
        <v>2</v>
      </c>
      <c r="S22" s="18">
        <v>0</v>
      </c>
      <c r="T22" s="18">
        <v>0</v>
      </c>
      <c r="U22" s="18">
        <v>1</v>
      </c>
      <c r="V22" s="18">
        <v>143</v>
      </c>
      <c r="W22" s="18">
        <v>143</v>
      </c>
      <c r="X22" s="18">
        <v>20</v>
      </c>
      <c r="Y22" s="18">
        <v>10</v>
      </c>
      <c r="Z22" s="18">
        <v>6</v>
      </c>
      <c r="AA22" s="43">
        <v>700</v>
      </c>
    </row>
    <row r="23" spans="1:27" s="1" customFormat="1" ht="15.75" x14ac:dyDescent="0.25">
      <c r="A23" s="34">
        <v>20</v>
      </c>
      <c r="B23" s="40">
        <v>93</v>
      </c>
      <c r="C23" s="165" t="s">
        <v>68</v>
      </c>
      <c r="D23" s="88" t="s">
        <v>67</v>
      </c>
      <c r="E23" s="120">
        <v>6</v>
      </c>
      <c r="F23" s="120">
        <v>17</v>
      </c>
      <c r="G23" s="120">
        <v>16</v>
      </c>
      <c r="H23" s="18">
        <v>2</v>
      </c>
      <c r="I23" s="18">
        <v>2</v>
      </c>
      <c r="J23" s="18">
        <v>0</v>
      </c>
      <c r="K23" s="18">
        <v>0</v>
      </c>
      <c r="L23" s="18">
        <v>0</v>
      </c>
      <c r="M23" s="18">
        <v>0</v>
      </c>
      <c r="N23" s="18">
        <v>4</v>
      </c>
      <c r="O23" s="18">
        <v>0</v>
      </c>
      <c r="P23" s="18">
        <v>1</v>
      </c>
      <c r="Q23" s="18">
        <v>3</v>
      </c>
      <c r="R23" s="18">
        <v>2</v>
      </c>
      <c r="S23" s="18">
        <v>0</v>
      </c>
      <c r="T23" s="18">
        <v>0</v>
      </c>
      <c r="U23" s="18">
        <v>0</v>
      </c>
      <c r="V23" s="18">
        <v>125</v>
      </c>
      <c r="W23" s="18">
        <v>125</v>
      </c>
      <c r="X23" s="18">
        <v>2</v>
      </c>
      <c r="Y23" s="18">
        <v>0</v>
      </c>
      <c r="Z23" s="18">
        <v>2</v>
      </c>
      <c r="AA23" s="43">
        <v>0</v>
      </c>
    </row>
    <row r="24" spans="1:27" s="1" customFormat="1" ht="15.75" x14ac:dyDescent="0.25">
      <c r="A24" s="34">
        <v>21</v>
      </c>
      <c r="B24" s="40">
        <v>22</v>
      </c>
      <c r="C24" s="165" t="s">
        <v>69</v>
      </c>
      <c r="D24" s="88" t="s">
        <v>67</v>
      </c>
      <c r="E24" s="120">
        <v>1</v>
      </c>
      <c r="F24" s="120">
        <v>1</v>
      </c>
      <c r="G24" s="120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3</v>
      </c>
      <c r="Y24" s="18">
        <v>2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40">
        <v>31</v>
      </c>
      <c r="C25" s="165" t="s">
        <v>571</v>
      </c>
      <c r="D25" s="88" t="s">
        <v>67</v>
      </c>
      <c r="E25" s="120">
        <v>1</v>
      </c>
      <c r="F25" s="120">
        <v>2</v>
      </c>
      <c r="G25" s="120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4</v>
      </c>
      <c r="Y25" s="18">
        <v>2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40">
        <v>28</v>
      </c>
      <c r="C26" s="76" t="s">
        <v>217</v>
      </c>
      <c r="D26" s="88" t="s">
        <v>67</v>
      </c>
      <c r="E26" s="18">
        <v>1</v>
      </c>
      <c r="F26" s="18">
        <v>2</v>
      </c>
      <c r="G26" s="18">
        <v>2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2</v>
      </c>
      <c r="Y26" s="18">
        <v>2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162">
        <v>11</v>
      </c>
      <c r="C27" s="166" t="s">
        <v>220</v>
      </c>
      <c r="D27" s="88" t="s">
        <v>67</v>
      </c>
      <c r="E27" s="120">
        <v>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8">
        <v>1</v>
      </c>
      <c r="Y27" s="18">
        <v>1</v>
      </c>
      <c r="Z27" s="18">
        <v>0</v>
      </c>
      <c r="AA27" s="43">
        <v>1000</v>
      </c>
    </row>
    <row r="28" spans="1:27" s="1" customFormat="1" ht="15.75" x14ac:dyDescent="0.25">
      <c r="A28" s="34">
        <v>25</v>
      </c>
      <c r="B28" s="40">
        <v>15</v>
      </c>
      <c r="C28" s="165" t="s">
        <v>221</v>
      </c>
      <c r="D28" s="88" t="s">
        <v>67</v>
      </c>
      <c r="E28" s="120">
        <v>2</v>
      </c>
      <c r="F28" s="120">
        <v>3</v>
      </c>
      <c r="G28" s="120">
        <v>3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3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1</v>
      </c>
      <c r="Y28" s="18">
        <v>0</v>
      </c>
      <c r="Z28" s="18">
        <v>0</v>
      </c>
      <c r="AA28" s="43">
        <v>1000</v>
      </c>
    </row>
    <row r="29" spans="1:27" s="1" customFormat="1" ht="15.75" x14ac:dyDescent="0.25">
      <c r="A29" s="34">
        <v>26</v>
      </c>
      <c r="B29" s="162">
        <v>10</v>
      </c>
      <c r="C29" s="166" t="s">
        <v>471</v>
      </c>
      <c r="D29" s="88" t="s">
        <v>67</v>
      </c>
      <c r="E29" s="120">
        <v>1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8">
        <v>1</v>
      </c>
      <c r="Y29" s="18">
        <v>1</v>
      </c>
      <c r="Z29" s="18">
        <v>0</v>
      </c>
      <c r="AA29" s="43">
        <v>1000</v>
      </c>
    </row>
    <row r="30" spans="1:27" s="1" customFormat="1" ht="15.75" x14ac:dyDescent="0.25">
      <c r="A30" s="34">
        <v>27</v>
      </c>
      <c r="B30" s="40"/>
      <c r="C30" s="165" t="s">
        <v>393</v>
      </c>
      <c r="D30" s="88" t="s">
        <v>67</v>
      </c>
      <c r="E30" s="120">
        <v>1</v>
      </c>
      <c r="F30" s="120">
        <v>1</v>
      </c>
      <c r="G30" s="120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43">
        <v>1000</v>
      </c>
    </row>
    <row r="31" spans="1:27" s="1" customFormat="1" ht="16.5" thickBot="1" x14ac:dyDescent="0.3">
      <c r="A31" s="34">
        <v>28</v>
      </c>
      <c r="B31" s="78">
        <v>2</v>
      </c>
      <c r="C31" s="167" t="s">
        <v>77</v>
      </c>
      <c r="D31" s="90" t="s">
        <v>67</v>
      </c>
      <c r="E31" s="123">
        <v>5</v>
      </c>
      <c r="F31" s="123">
        <v>13</v>
      </c>
      <c r="G31" s="123">
        <v>7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1</v>
      </c>
      <c r="N31" s="39">
        <v>3</v>
      </c>
      <c r="O31" s="39">
        <v>3</v>
      </c>
      <c r="P31" s="39">
        <v>3</v>
      </c>
      <c r="Q31" s="39">
        <v>3</v>
      </c>
      <c r="R31" s="39">
        <v>2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18</v>
      </c>
      <c r="Y31" s="39">
        <v>3</v>
      </c>
      <c r="Z31" s="39">
        <v>1</v>
      </c>
      <c r="AA31" s="80">
        <v>944</v>
      </c>
    </row>
    <row r="32" spans="1:27" s="1" customFormat="1" ht="16.5" thickBot="1" x14ac:dyDescent="0.3">
      <c r="A32" s="41"/>
      <c r="B32" s="81" t="s">
        <v>9</v>
      </c>
      <c r="C32" s="168" t="s">
        <v>67</v>
      </c>
      <c r="D32" s="91" t="s">
        <v>67</v>
      </c>
      <c r="E32" s="124">
        <v>7</v>
      </c>
      <c r="F32" s="124">
        <v>299</v>
      </c>
      <c r="G32" s="124">
        <v>246</v>
      </c>
      <c r="H32" s="38">
        <v>77</v>
      </c>
      <c r="I32" s="38">
        <v>62</v>
      </c>
      <c r="J32" s="38">
        <v>14</v>
      </c>
      <c r="K32" s="38">
        <v>1</v>
      </c>
      <c r="L32" s="38">
        <v>0</v>
      </c>
      <c r="M32" s="38">
        <v>48</v>
      </c>
      <c r="N32" s="38">
        <v>64</v>
      </c>
      <c r="O32" s="38">
        <v>15</v>
      </c>
      <c r="P32" s="38">
        <v>34</v>
      </c>
      <c r="Q32" s="38">
        <v>40</v>
      </c>
      <c r="R32" s="38">
        <v>35</v>
      </c>
      <c r="S32" s="38">
        <v>11</v>
      </c>
      <c r="T32" s="38">
        <v>1</v>
      </c>
      <c r="U32" s="38">
        <v>3</v>
      </c>
      <c r="V32" s="38">
        <v>313</v>
      </c>
      <c r="W32" s="38">
        <v>378</v>
      </c>
      <c r="X32" s="38">
        <v>272</v>
      </c>
      <c r="Y32" s="38">
        <v>81</v>
      </c>
      <c r="Z32" s="38">
        <v>23</v>
      </c>
      <c r="AA32" s="83">
        <v>915</v>
      </c>
    </row>
    <row r="33" spans="1:27" s="1" customFormat="1" ht="15.75" x14ac:dyDescent="0.25">
      <c r="A33" s="41"/>
      <c r="B33" s="42"/>
      <c r="C33" s="169"/>
      <c r="D33" s="10"/>
      <c r="E33" s="4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1"/>
      <c r="X33" s="9"/>
      <c r="Y33" s="9"/>
      <c r="Z33" s="9"/>
      <c r="AA33" s="9"/>
    </row>
    <row r="34" spans="1:27" s="1" customFormat="1" ht="15.75" x14ac:dyDescent="0.25">
      <c r="A34" s="41"/>
      <c r="B34" s="42"/>
      <c r="C34" s="169"/>
      <c r="D34" s="10"/>
      <c r="E34" s="4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1"/>
      <c r="X34" s="9"/>
      <c r="Y34" s="9"/>
      <c r="Z34" s="9"/>
      <c r="AA34" s="9"/>
    </row>
    <row r="35" spans="1:27" s="1" customFormat="1" ht="15.75" x14ac:dyDescent="0.25">
      <c r="A35" s="41"/>
      <c r="B35" s="42"/>
      <c r="C35" s="169"/>
      <c r="D35" s="10"/>
      <c r="E35" s="4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1"/>
      <c r="X35" s="9"/>
      <c r="Y35" s="9"/>
      <c r="Z35" s="9"/>
      <c r="AA35" s="9"/>
    </row>
    <row r="36" spans="1:27" s="1" customFormat="1" ht="15.75" x14ac:dyDescent="0.25">
      <c r="A36" s="41"/>
      <c r="B36" s="42"/>
      <c r="C36" s="169"/>
      <c r="D36" s="10"/>
      <c r="E36" s="4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1"/>
      <c r="X36" s="9"/>
      <c r="Y36" s="9"/>
      <c r="Z36" s="9"/>
      <c r="AA36" s="9"/>
    </row>
    <row r="37" spans="1:27" s="1" customFormat="1" ht="16.5" thickBot="1" x14ac:dyDescent="0.3">
      <c r="A37" s="41"/>
      <c r="B37" s="42"/>
      <c r="C37" s="169"/>
      <c r="D37" s="10"/>
      <c r="E37" s="4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1"/>
      <c r="X37" s="9"/>
      <c r="Y37" s="9"/>
      <c r="Z37" s="9"/>
      <c r="AA37" s="9"/>
    </row>
    <row r="38" spans="1:27" ht="27" thickBot="1" x14ac:dyDescent="0.45">
      <c r="B38" s="225" t="s">
        <v>54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7"/>
    </row>
    <row r="39" spans="1:27" s="7" customFormat="1" ht="21.75" thickBot="1" x14ac:dyDescent="0.3">
      <c r="A39" s="36"/>
      <c r="B39" s="13" t="s">
        <v>28</v>
      </c>
      <c r="C39" s="163" t="s">
        <v>44</v>
      </c>
      <c r="D39" s="14" t="s">
        <v>0</v>
      </c>
      <c r="E39" s="15" t="s">
        <v>24</v>
      </c>
      <c r="F39" s="15" t="s">
        <v>29</v>
      </c>
      <c r="G39" s="15" t="s">
        <v>25</v>
      </c>
      <c r="H39" s="15" t="s">
        <v>26</v>
      </c>
      <c r="I39" s="15" t="s">
        <v>27</v>
      </c>
      <c r="J39" s="15" t="s">
        <v>14</v>
      </c>
      <c r="K39" s="15" t="s">
        <v>15</v>
      </c>
      <c r="L39" s="15" t="s">
        <v>39</v>
      </c>
      <c r="M39" s="15" t="s">
        <v>18</v>
      </c>
      <c r="N39" s="15" t="s">
        <v>23</v>
      </c>
      <c r="O39" s="15" t="s">
        <v>40</v>
      </c>
      <c r="P39" s="15" t="s">
        <v>41</v>
      </c>
      <c r="Q39" s="15" t="s">
        <v>42</v>
      </c>
      <c r="R39" s="15" t="s">
        <v>33</v>
      </c>
      <c r="S39" s="15" t="s">
        <v>22</v>
      </c>
      <c r="T39" s="15" t="s">
        <v>43</v>
      </c>
      <c r="U39" s="19" t="s">
        <v>16</v>
      </c>
      <c r="V39" s="84" t="s">
        <v>224</v>
      </c>
      <c r="W39" s="31"/>
      <c r="X39" s="31"/>
      <c r="Y39" s="31"/>
      <c r="Z39" s="31"/>
    </row>
    <row r="40" spans="1:27" ht="15.75" x14ac:dyDescent="0.25">
      <c r="A40" s="34">
        <v>1</v>
      </c>
      <c r="B40" s="47">
        <v>5</v>
      </c>
      <c r="C40" s="48" t="s">
        <v>473</v>
      </c>
      <c r="D40" s="48" t="s">
        <v>67</v>
      </c>
      <c r="E40" s="37">
        <v>10</v>
      </c>
      <c r="F40" s="37">
        <v>3</v>
      </c>
      <c r="G40" s="37">
        <v>0</v>
      </c>
      <c r="H40" s="37">
        <v>1</v>
      </c>
      <c r="I40" s="37">
        <v>0</v>
      </c>
      <c r="J40" s="37">
        <v>19</v>
      </c>
      <c r="K40" s="37">
        <v>13</v>
      </c>
      <c r="L40" s="48">
        <v>10</v>
      </c>
      <c r="M40" s="37">
        <v>5</v>
      </c>
      <c r="N40" s="37">
        <v>2</v>
      </c>
      <c r="O40" s="48" t="s">
        <v>572</v>
      </c>
      <c r="P40" s="171">
        <v>55</v>
      </c>
      <c r="Q40" s="171">
        <v>1</v>
      </c>
      <c r="R40" s="171">
        <v>11</v>
      </c>
      <c r="S40" s="171">
        <v>4</v>
      </c>
      <c r="T40" s="171">
        <v>0</v>
      </c>
      <c r="U40" s="171">
        <v>3</v>
      </c>
      <c r="V40" s="172">
        <v>97</v>
      </c>
      <c r="AA40"/>
    </row>
    <row r="41" spans="1:27" ht="15.75" x14ac:dyDescent="0.25">
      <c r="A41" s="34">
        <v>2</v>
      </c>
      <c r="B41" s="40">
        <v>22</v>
      </c>
      <c r="C41" s="136" t="s">
        <v>69</v>
      </c>
      <c r="D41" s="136" t="s">
        <v>67</v>
      </c>
      <c r="E41" s="18">
        <v>7</v>
      </c>
      <c r="F41" s="18">
        <v>3</v>
      </c>
      <c r="G41" s="18">
        <v>0</v>
      </c>
      <c r="H41" s="18">
        <v>1</v>
      </c>
      <c r="I41" s="18">
        <v>0</v>
      </c>
      <c r="J41" s="18">
        <v>10</v>
      </c>
      <c r="K41" s="18">
        <v>7</v>
      </c>
      <c r="L41" s="136">
        <v>6</v>
      </c>
      <c r="M41" s="18">
        <v>1</v>
      </c>
      <c r="N41" s="18">
        <v>1</v>
      </c>
      <c r="O41" s="136" t="s">
        <v>574</v>
      </c>
      <c r="P41" s="160">
        <v>32</v>
      </c>
      <c r="Q41" s="160">
        <v>0</v>
      </c>
      <c r="R41" s="160">
        <v>4</v>
      </c>
      <c r="S41" s="160">
        <v>0</v>
      </c>
      <c r="T41" s="160">
        <v>0</v>
      </c>
      <c r="U41" s="160">
        <v>1</v>
      </c>
      <c r="V41" s="173">
        <v>43</v>
      </c>
      <c r="AA41"/>
    </row>
    <row r="42" spans="1:27" ht="15.75" x14ac:dyDescent="0.25">
      <c r="A42" s="34">
        <v>3</v>
      </c>
      <c r="B42" s="40">
        <v>11</v>
      </c>
      <c r="C42" s="136" t="s">
        <v>220</v>
      </c>
      <c r="D42" s="136" t="s">
        <v>67</v>
      </c>
      <c r="E42" s="18">
        <v>6</v>
      </c>
      <c r="F42" s="18">
        <v>2</v>
      </c>
      <c r="G42" s="18">
        <v>0</v>
      </c>
      <c r="H42" s="18">
        <v>1</v>
      </c>
      <c r="I42" s="18">
        <v>0</v>
      </c>
      <c r="J42" s="18">
        <v>10</v>
      </c>
      <c r="K42" s="18">
        <v>6</v>
      </c>
      <c r="L42" s="136">
        <v>5</v>
      </c>
      <c r="M42" s="18">
        <v>2</v>
      </c>
      <c r="N42" s="18">
        <v>3</v>
      </c>
      <c r="O42" s="136" t="s">
        <v>577</v>
      </c>
      <c r="P42" s="160">
        <v>32</v>
      </c>
      <c r="Q42" s="160">
        <v>1</v>
      </c>
      <c r="R42" s="160">
        <v>1</v>
      </c>
      <c r="S42" s="160">
        <v>0</v>
      </c>
      <c r="T42" s="160">
        <v>0</v>
      </c>
      <c r="U42" s="160">
        <v>3</v>
      </c>
      <c r="V42" s="173">
        <v>42</v>
      </c>
      <c r="AA42"/>
    </row>
    <row r="43" spans="1:27" ht="15.75" x14ac:dyDescent="0.25">
      <c r="A43" s="34">
        <v>4</v>
      </c>
      <c r="B43" s="40">
        <v>28</v>
      </c>
      <c r="C43" s="136" t="s">
        <v>217</v>
      </c>
      <c r="D43" s="136" t="s">
        <v>67</v>
      </c>
      <c r="E43" s="18">
        <v>5.2</v>
      </c>
      <c r="F43" s="18">
        <v>4</v>
      </c>
      <c r="G43" s="18">
        <v>0</v>
      </c>
      <c r="H43" s="18">
        <v>0</v>
      </c>
      <c r="I43" s="18">
        <v>0</v>
      </c>
      <c r="J43" s="18">
        <v>10</v>
      </c>
      <c r="K43" s="18">
        <v>10</v>
      </c>
      <c r="L43" s="136">
        <v>6</v>
      </c>
      <c r="M43" s="18">
        <v>1</v>
      </c>
      <c r="N43" s="18">
        <v>0</v>
      </c>
      <c r="O43" s="136" t="s">
        <v>575</v>
      </c>
      <c r="P43" s="160">
        <v>31</v>
      </c>
      <c r="Q43" s="160">
        <v>0</v>
      </c>
      <c r="R43" s="160">
        <v>2</v>
      </c>
      <c r="S43" s="160">
        <v>0</v>
      </c>
      <c r="T43" s="160">
        <v>0</v>
      </c>
      <c r="U43" s="160">
        <v>0</v>
      </c>
      <c r="V43" s="173">
        <v>71</v>
      </c>
      <c r="AA43"/>
    </row>
    <row r="44" spans="1:27" ht="15.75" x14ac:dyDescent="0.25">
      <c r="A44" s="34">
        <v>5</v>
      </c>
      <c r="B44" s="40">
        <v>7</v>
      </c>
      <c r="C44" s="136" t="s">
        <v>222</v>
      </c>
      <c r="D44" s="136" t="s">
        <v>67</v>
      </c>
      <c r="E44" s="18">
        <v>5.2</v>
      </c>
      <c r="F44" s="18">
        <v>1</v>
      </c>
      <c r="G44" s="18">
        <v>1</v>
      </c>
      <c r="H44" s="18">
        <v>0</v>
      </c>
      <c r="I44" s="18">
        <v>0</v>
      </c>
      <c r="J44" s="18">
        <v>5</v>
      </c>
      <c r="K44" s="18">
        <v>2</v>
      </c>
      <c r="L44" s="136">
        <v>2</v>
      </c>
      <c r="M44" s="18">
        <v>3</v>
      </c>
      <c r="N44" s="18">
        <v>1</v>
      </c>
      <c r="O44" s="136" t="s">
        <v>579</v>
      </c>
      <c r="P44" s="160">
        <v>25</v>
      </c>
      <c r="Q44" s="160">
        <v>1</v>
      </c>
      <c r="R44" s="160">
        <v>3</v>
      </c>
      <c r="S44" s="160">
        <v>0</v>
      </c>
      <c r="T44" s="160">
        <v>1</v>
      </c>
      <c r="U44" s="160">
        <v>1</v>
      </c>
      <c r="V44" s="173">
        <v>95</v>
      </c>
      <c r="AA44"/>
    </row>
    <row r="45" spans="1:27" ht="15.75" x14ac:dyDescent="0.25">
      <c r="A45" s="34">
        <v>6</v>
      </c>
      <c r="B45" s="40">
        <v>5</v>
      </c>
      <c r="C45" s="136" t="s">
        <v>508</v>
      </c>
      <c r="D45" s="136" t="s">
        <v>67</v>
      </c>
      <c r="E45" s="18">
        <v>5</v>
      </c>
      <c r="F45" s="18">
        <v>1</v>
      </c>
      <c r="G45" s="18">
        <v>1</v>
      </c>
      <c r="H45" s="18">
        <v>0</v>
      </c>
      <c r="I45" s="18">
        <v>0</v>
      </c>
      <c r="J45" s="18">
        <v>4</v>
      </c>
      <c r="K45" s="18">
        <v>2</v>
      </c>
      <c r="L45" s="136">
        <v>2</v>
      </c>
      <c r="M45" s="18">
        <v>0</v>
      </c>
      <c r="N45" s="18">
        <v>0</v>
      </c>
      <c r="O45" s="136" t="s">
        <v>580</v>
      </c>
      <c r="P45" s="160">
        <v>19</v>
      </c>
      <c r="Q45" s="160">
        <v>0</v>
      </c>
      <c r="R45" s="160">
        <v>6</v>
      </c>
      <c r="S45" s="160">
        <v>1</v>
      </c>
      <c r="T45" s="160">
        <v>1</v>
      </c>
      <c r="U45" s="160">
        <v>0</v>
      </c>
      <c r="V45" s="173">
        <v>31</v>
      </c>
      <c r="AA45"/>
    </row>
    <row r="46" spans="1:27" ht="15.75" x14ac:dyDescent="0.25">
      <c r="A46" s="34">
        <v>7</v>
      </c>
      <c r="B46" s="40">
        <v>18</v>
      </c>
      <c r="C46" s="136" t="s">
        <v>219</v>
      </c>
      <c r="D46" s="136" t="s">
        <v>67</v>
      </c>
      <c r="E46" s="18">
        <v>4.2</v>
      </c>
      <c r="F46" s="18">
        <v>3</v>
      </c>
      <c r="G46" s="18">
        <v>0</v>
      </c>
      <c r="H46" s="18">
        <v>0</v>
      </c>
      <c r="I46" s="18">
        <v>0</v>
      </c>
      <c r="J46" s="18">
        <v>5</v>
      </c>
      <c r="K46" s="18">
        <v>3</v>
      </c>
      <c r="L46" s="136">
        <v>1</v>
      </c>
      <c r="M46" s="18">
        <v>0</v>
      </c>
      <c r="N46" s="18">
        <v>1</v>
      </c>
      <c r="O46" s="136" t="s">
        <v>576</v>
      </c>
      <c r="P46" s="160">
        <v>20</v>
      </c>
      <c r="Q46" s="160">
        <v>1</v>
      </c>
      <c r="R46" s="160">
        <v>2</v>
      </c>
      <c r="S46" s="160">
        <v>0</v>
      </c>
      <c r="T46" s="160">
        <v>0</v>
      </c>
      <c r="U46" s="160">
        <v>0</v>
      </c>
      <c r="V46" s="173">
        <v>25</v>
      </c>
      <c r="AA46"/>
    </row>
    <row r="47" spans="1:27" ht="15.75" x14ac:dyDescent="0.25">
      <c r="A47" s="34">
        <v>8</v>
      </c>
      <c r="B47" s="40">
        <v>10</v>
      </c>
      <c r="C47" s="136" t="s">
        <v>471</v>
      </c>
      <c r="D47" s="136" t="s">
        <v>67</v>
      </c>
      <c r="E47" s="18">
        <v>4.2</v>
      </c>
      <c r="F47" s="18">
        <v>2</v>
      </c>
      <c r="G47" s="18">
        <v>1</v>
      </c>
      <c r="H47" s="18">
        <v>0</v>
      </c>
      <c r="I47" s="18">
        <v>0</v>
      </c>
      <c r="J47" s="18">
        <v>4</v>
      </c>
      <c r="K47" s="18">
        <v>4</v>
      </c>
      <c r="L47" s="136">
        <v>4</v>
      </c>
      <c r="M47" s="18">
        <v>5</v>
      </c>
      <c r="N47" s="18">
        <v>1</v>
      </c>
      <c r="O47" s="136" t="s">
        <v>574</v>
      </c>
      <c r="P47" s="160">
        <v>24</v>
      </c>
      <c r="Q47" s="160">
        <v>4</v>
      </c>
      <c r="R47" s="160">
        <v>5</v>
      </c>
      <c r="S47" s="160">
        <v>0</v>
      </c>
      <c r="T47" s="160">
        <v>0</v>
      </c>
      <c r="U47" s="160">
        <v>3</v>
      </c>
      <c r="V47" s="173">
        <v>52</v>
      </c>
    </row>
    <row r="48" spans="1:27" ht="15.75" x14ac:dyDescent="0.25">
      <c r="B48" s="40">
        <v>98</v>
      </c>
      <c r="C48" s="136" t="s">
        <v>394</v>
      </c>
      <c r="D48" s="136" t="s">
        <v>67</v>
      </c>
      <c r="E48" s="18">
        <v>3.2</v>
      </c>
      <c r="F48" s="18">
        <v>1</v>
      </c>
      <c r="G48" s="18">
        <v>1</v>
      </c>
      <c r="H48" s="18">
        <v>0</v>
      </c>
      <c r="I48" s="18">
        <v>0</v>
      </c>
      <c r="J48" s="18">
        <v>2</v>
      </c>
      <c r="K48" s="18">
        <v>2</v>
      </c>
      <c r="L48" s="136">
        <v>1</v>
      </c>
      <c r="M48" s="18">
        <v>2</v>
      </c>
      <c r="N48" s="18">
        <v>0</v>
      </c>
      <c r="O48" s="136" t="s">
        <v>581</v>
      </c>
      <c r="P48" s="160">
        <v>15</v>
      </c>
      <c r="Q48" s="160">
        <v>0</v>
      </c>
      <c r="R48" s="160">
        <v>5</v>
      </c>
      <c r="S48" s="160">
        <v>0</v>
      </c>
      <c r="T48" s="160">
        <v>1</v>
      </c>
      <c r="U48" s="160">
        <v>1</v>
      </c>
      <c r="V48" s="173">
        <v>32</v>
      </c>
    </row>
    <row r="49" spans="2:22" ht="15.75" x14ac:dyDescent="0.25">
      <c r="B49" s="40">
        <v>36</v>
      </c>
      <c r="C49" s="136" t="s">
        <v>74</v>
      </c>
      <c r="D49" s="136" t="s">
        <v>67</v>
      </c>
      <c r="E49" s="18">
        <v>2</v>
      </c>
      <c r="F49" s="18">
        <v>2</v>
      </c>
      <c r="G49" s="18">
        <v>0</v>
      </c>
      <c r="H49" s="18">
        <v>0</v>
      </c>
      <c r="I49" s="18">
        <v>0</v>
      </c>
      <c r="J49" s="18">
        <v>3</v>
      </c>
      <c r="K49" s="18">
        <v>3</v>
      </c>
      <c r="L49" s="136">
        <v>1</v>
      </c>
      <c r="M49" s="18">
        <v>2</v>
      </c>
      <c r="N49" s="18">
        <v>1</v>
      </c>
      <c r="O49" s="136" t="s">
        <v>582</v>
      </c>
      <c r="P49" s="160">
        <v>13</v>
      </c>
      <c r="Q49" s="160">
        <v>0</v>
      </c>
      <c r="R49" s="160">
        <v>1</v>
      </c>
      <c r="S49" s="160">
        <v>0</v>
      </c>
      <c r="T49" s="160">
        <v>0</v>
      </c>
      <c r="U49" s="160">
        <v>0</v>
      </c>
      <c r="V49" s="173">
        <v>23</v>
      </c>
    </row>
    <row r="50" spans="2:22" ht="15.75" x14ac:dyDescent="0.25">
      <c r="B50" s="40">
        <v>41</v>
      </c>
      <c r="C50" s="136" t="s">
        <v>66</v>
      </c>
      <c r="D50" s="136" t="s">
        <v>67</v>
      </c>
      <c r="E50" s="18">
        <v>1</v>
      </c>
      <c r="F50" s="18">
        <v>1</v>
      </c>
      <c r="G50" s="18">
        <v>0</v>
      </c>
      <c r="H50" s="18">
        <v>0</v>
      </c>
      <c r="I50" s="18">
        <v>0</v>
      </c>
      <c r="J50" s="18">
        <v>2</v>
      </c>
      <c r="K50" s="18">
        <v>4</v>
      </c>
      <c r="L50" s="136">
        <v>1</v>
      </c>
      <c r="M50" s="18">
        <v>2</v>
      </c>
      <c r="N50" s="18">
        <v>0</v>
      </c>
      <c r="O50" s="136" t="s">
        <v>572</v>
      </c>
      <c r="P50" s="160">
        <v>7</v>
      </c>
      <c r="Q50" s="160">
        <v>1</v>
      </c>
      <c r="R50" s="160">
        <v>1</v>
      </c>
      <c r="S50" s="160">
        <v>0</v>
      </c>
      <c r="T50" s="160">
        <v>0</v>
      </c>
      <c r="U50" s="160">
        <v>3</v>
      </c>
      <c r="V50" s="173">
        <v>17</v>
      </c>
    </row>
    <row r="51" spans="2:22" ht="15.75" x14ac:dyDescent="0.25">
      <c r="B51" s="40">
        <v>32</v>
      </c>
      <c r="C51" s="136" t="s">
        <v>507</v>
      </c>
      <c r="D51" s="136" t="s">
        <v>67</v>
      </c>
      <c r="E51" s="18">
        <v>0.2</v>
      </c>
      <c r="F51" s="18">
        <v>1</v>
      </c>
      <c r="G51" s="18">
        <v>0</v>
      </c>
      <c r="H51" s="18">
        <v>0</v>
      </c>
      <c r="I51" s="18">
        <v>0</v>
      </c>
      <c r="J51" s="18">
        <v>5</v>
      </c>
      <c r="K51" s="18">
        <v>3</v>
      </c>
      <c r="L51" s="136">
        <v>3</v>
      </c>
      <c r="M51" s="18">
        <v>0</v>
      </c>
      <c r="N51" s="18">
        <v>0</v>
      </c>
      <c r="O51" s="136" t="s">
        <v>573</v>
      </c>
      <c r="P51" s="160">
        <v>7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73">
        <v>7</v>
      </c>
    </row>
    <row r="52" spans="2:22" ht="16.5" thickBot="1" x14ac:dyDescent="0.3">
      <c r="B52" s="78">
        <v>15</v>
      </c>
      <c r="C52" s="79" t="s">
        <v>221</v>
      </c>
      <c r="D52" s="79" t="s">
        <v>67</v>
      </c>
      <c r="E52" s="39">
        <v>0</v>
      </c>
      <c r="F52" s="39">
        <v>1</v>
      </c>
      <c r="G52" s="39">
        <v>0</v>
      </c>
      <c r="H52" s="39">
        <v>0</v>
      </c>
      <c r="I52" s="39">
        <v>0</v>
      </c>
      <c r="J52" s="39">
        <v>2</v>
      </c>
      <c r="K52" s="39">
        <v>1</v>
      </c>
      <c r="L52" s="79">
        <v>1</v>
      </c>
      <c r="M52" s="39">
        <v>0</v>
      </c>
      <c r="N52" s="39">
        <v>0</v>
      </c>
      <c r="O52" s="79" t="s">
        <v>578</v>
      </c>
      <c r="P52" s="174">
        <v>2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5">
        <v>2</v>
      </c>
    </row>
    <row r="53" spans="2:22" ht="16.5" thickBot="1" x14ac:dyDescent="0.3">
      <c r="B53" s="81" t="s">
        <v>9</v>
      </c>
      <c r="C53" s="82" t="s">
        <v>67</v>
      </c>
      <c r="D53" s="82" t="s">
        <v>67</v>
      </c>
      <c r="E53" s="38">
        <v>56</v>
      </c>
      <c r="F53" s="38">
        <v>7</v>
      </c>
      <c r="G53" s="38">
        <v>4</v>
      </c>
      <c r="H53" s="38">
        <v>3</v>
      </c>
      <c r="I53" s="38">
        <v>0</v>
      </c>
      <c r="J53" s="38">
        <v>81</v>
      </c>
      <c r="K53" s="38">
        <v>61</v>
      </c>
      <c r="L53" s="82">
        <v>43</v>
      </c>
      <c r="M53" s="38">
        <v>23</v>
      </c>
      <c r="N53" s="38">
        <v>10</v>
      </c>
      <c r="O53" s="82" t="s">
        <v>583</v>
      </c>
      <c r="P53" s="176">
        <v>282</v>
      </c>
      <c r="Q53" s="176">
        <v>9</v>
      </c>
      <c r="R53" s="176">
        <v>41</v>
      </c>
      <c r="S53" s="176">
        <v>5</v>
      </c>
      <c r="T53" s="176">
        <v>3</v>
      </c>
      <c r="U53" s="176">
        <v>15</v>
      </c>
      <c r="V53" s="177">
        <v>537</v>
      </c>
    </row>
  </sheetData>
  <sortState ref="B40:V52">
    <sortCondition descending="1" ref="E40:E52"/>
  </sortState>
  <mergeCells count="3">
    <mergeCell ref="B1:AA1"/>
    <mergeCell ref="B2:AA2"/>
    <mergeCell ref="B38:V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opLeftCell="A37" workbookViewId="0">
      <selection activeCell="B41" sqref="B41:V54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40" bestFit="1" customWidth="1"/>
    <col min="4" max="4" width="9.7109375" bestFit="1" customWidth="1"/>
    <col min="5" max="5" width="6.42578125" style="28" bestFit="1" customWidth="1"/>
    <col min="6" max="6" width="5.140625" style="28" bestFit="1" customWidth="1"/>
    <col min="7" max="7" width="4.8554687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55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12</v>
      </c>
      <c r="C4" s="89" t="s">
        <v>229</v>
      </c>
      <c r="D4" s="89" t="s">
        <v>80</v>
      </c>
      <c r="E4" s="121">
        <v>1</v>
      </c>
      <c r="F4" s="121">
        <v>5</v>
      </c>
      <c r="G4" s="121">
        <v>3</v>
      </c>
      <c r="H4" s="37">
        <v>2</v>
      </c>
      <c r="I4" s="37">
        <v>2</v>
      </c>
      <c r="J4" s="37">
        <v>0</v>
      </c>
      <c r="K4" s="37">
        <v>0</v>
      </c>
      <c r="L4" s="37">
        <v>0</v>
      </c>
      <c r="M4" s="37">
        <v>2</v>
      </c>
      <c r="N4" s="37">
        <v>2</v>
      </c>
      <c r="O4" s="37">
        <v>0</v>
      </c>
      <c r="P4" s="37">
        <v>2</v>
      </c>
      <c r="Q4" s="37">
        <v>1</v>
      </c>
      <c r="R4" s="37">
        <v>1</v>
      </c>
      <c r="S4" s="37">
        <v>2</v>
      </c>
      <c r="T4" s="37">
        <v>0</v>
      </c>
      <c r="U4" s="37">
        <v>0</v>
      </c>
      <c r="V4" s="37">
        <v>667</v>
      </c>
      <c r="W4" s="37">
        <v>667</v>
      </c>
      <c r="X4" s="37">
        <v>6</v>
      </c>
      <c r="Y4" s="37">
        <v>2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17</v>
      </c>
      <c r="C5" s="88" t="s">
        <v>584</v>
      </c>
      <c r="D5" s="88" t="s">
        <v>80</v>
      </c>
      <c r="E5" s="120">
        <v>1</v>
      </c>
      <c r="F5" s="120">
        <v>5</v>
      </c>
      <c r="G5" s="120">
        <v>5</v>
      </c>
      <c r="H5" s="18">
        <v>3</v>
      </c>
      <c r="I5" s="18">
        <v>3</v>
      </c>
      <c r="J5" s="18">
        <v>0</v>
      </c>
      <c r="K5" s="18">
        <v>0</v>
      </c>
      <c r="L5" s="18">
        <v>0</v>
      </c>
      <c r="M5" s="18">
        <v>3</v>
      </c>
      <c r="N5" s="18">
        <v>3</v>
      </c>
      <c r="O5" s="18">
        <v>0</v>
      </c>
      <c r="P5" s="18">
        <v>0</v>
      </c>
      <c r="Q5" s="18">
        <v>1</v>
      </c>
      <c r="R5" s="18">
        <v>1</v>
      </c>
      <c r="S5" s="18">
        <v>0</v>
      </c>
      <c r="T5" s="18">
        <v>0</v>
      </c>
      <c r="U5" s="18">
        <v>0</v>
      </c>
      <c r="V5" s="18">
        <v>600</v>
      </c>
      <c r="W5" s="18">
        <v>600</v>
      </c>
      <c r="X5" s="18">
        <v>1</v>
      </c>
      <c r="Y5" s="18">
        <v>0</v>
      </c>
      <c r="Z5" s="18">
        <v>1</v>
      </c>
      <c r="AA5" s="43">
        <v>0</v>
      </c>
    </row>
    <row r="6" spans="1:27" ht="15.75" x14ac:dyDescent="0.25">
      <c r="A6" s="34">
        <v>3</v>
      </c>
      <c r="B6" s="40">
        <v>22</v>
      </c>
      <c r="C6" s="88" t="s">
        <v>226</v>
      </c>
      <c r="D6" s="88" t="s">
        <v>80</v>
      </c>
      <c r="E6" s="120">
        <v>3</v>
      </c>
      <c r="F6" s="120">
        <v>11</v>
      </c>
      <c r="G6" s="120">
        <v>9</v>
      </c>
      <c r="H6" s="18">
        <v>5</v>
      </c>
      <c r="I6" s="18">
        <v>2</v>
      </c>
      <c r="J6" s="18">
        <v>2</v>
      </c>
      <c r="K6" s="18">
        <v>1</v>
      </c>
      <c r="L6" s="18">
        <v>0</v>
      </c>
      <c r="M6" s="18">
        <v>6</v>
      </c>
      <c r="N6" s="18">
        <v>2</v>
      </c>
      <c r="O6" s="18">
        <v>2</v>
      </c>
      <c r="P6" s="18">
        <v>0</v>
      </c>
      <c r="Q6" s="18">
        <v>0</v>
      </c>
      <c r="R6" s="18">
        <v>1</v>
      </c>
      <c r="S6" s="18">
        <v>1</v>
      </c>
      <c r="T6" s="18">
        <v>0</v>
      </c>
      <c r="U6" s="18">
        <v>0</v>
      </c>
      <c r="V6" s="18">
        <v>556</v>
      </c>
      <c r="W6" s="18">
        <v>1000</v>
      </c>
      <c r="X6" s="18">
        <v>11</v>
      </c>
      <c r="Y6" s="18">
        <v>10</v>
      </c>
      <c r="Z6" s="18">
        <v>1</v>
      </c>
      <c r="AA6" s="43">
        <v>909</v>
      </c>
    </row>
    <row r="7" spans="1:27" ht="15.75" x14ac:dyDescent="0.25">
      <c r="A7" s="34">
        <v>4</v>
      </c>
      <c r="B7" s="40">
        <v>6</v>
      </c>
      <c r="C7" s="88" t="s">
        <v>79</v>
      </c>
      <c r="D7" s="88" t="s">
        <v>80</v>
      </c>
      <c r="E7" s="120">
        <v>5</v>
      </c>
      <c r="F7" s="120">
        <v>16</v>
      </c>
      <c r="G7" s="120">
        <v>14</v>
      </c>
      <c r="H7" s="18">
        <v>7</v>
      </c>
      <c r="I7" s="18">
        <v>6</v>
      </c>
      <c r="J7" s="18">
        <v>0</v>
      </c>
      <c r="K7" s="18">
        <v>1</v>
      </c>
      <c r="L7" s="18">
        <v>0</v>
      </c>
      <c r="M7" s="18">
        <v>2</v>
      </c>
      <c r="N7" s="18">
        <v>4</v>
      </c>
      <c r="O7" s="18">
        <v>0</v>
      </c>
      <c r="P7" s="18">
        <v>2</v>
      </c>
      <c r="Q7" s="18">
        <v>3</v>
      </c>
      <c r="R7" s="18">
        <v>2</v>
      </c>
      <c r="S7" s="18">
        <v>0</v>
      </c>
      <c r="T7" s="18">
        <v>0</v>
      </c>
      <c r="U7" s="18">
        <v>0</v>
      </c>
      <c r="V7" s="18">
        <v>500</v>
      </c>
      <c r="W7" s="18">
        <v>643</v>
      </c>
      <c r="X7" s="18">
        <v>8</v>
      </c>
      <c r="Y7" s="18">
        <v>0</v>
      </c>
      <c r="Z7" s="18">
        <v>0</v>
      </c>
      <c r="AA7" s="43">
        <v>1000</v>
      </c>
    </row>
    <row r="8" spans="1:27" ht="15.75" x14ac:dyDescent="0.25">
      <c r="A8" s="34">
        <v>5</v>
      </c>
      <c r="B8" s="40">
        <v>7</v>
      </c>
      <c r="C8" s="88" t="s">
        <v>227</v>
      </c>
      <c r="D8" s="88" t="s">
        <v>80</v>
      </c>
      <c r="E8" s="120">
        <v>5</v>
      </c>
      <c r="F8" s="120">
        <v>19</v>
      </c>
      <c r="G8" s="120">
        <v>18</v>
      </c>
      <c r="H8" s="18">
        <v>9</v>
      </c>
      <c r="I8" s="18">
        <v>6</v>
      </c>
      <c r="J8" s="18">
        <v>3</v>
      </c>
      <c r="K8" s="18">
        <v>0</v>
      </c>
      <c r="L8" s="18">
        <v>0</v>
      </c>
      <c r="M8" s="18">
        <v>7</v>
      </c>
      <c r="N8" s="18">
        <v>2</v>
      </c>
      <c r="O8" s="18">
        <v>0</v>
      </c>
      <c r="P8" s="18">
        <v>1</v>
      </c>
      <c r="Q8" s="18">
        <v>4</v>
      </c>
      <c r="R8" s="18">
        <v>4</v>
      </c>
      <c r="S8" s="18">
        <v>0</v>
      </c>
      <c r="T8" s="18">
        <v>0</v>
      </c>
      <c r="U8" s="18">
        <v>0</v>
      </c>
      <c r="V8" s="18">
        <v>500</v>
      </c>
      <c r="W8" s="18">
        <v>667</v>
      </c>
      <c r="X8" s="18">
        <v>21</v>
      </c>
      <c r="Y8" s="18">
        <v>5</v>
      </c>
      <c r="Z8" s="18">
        <v>0</v>
      </c>
      <c r="AA8" s="43">
        <v>1000</v>
      </c>
    </row>
    <row r="9" spans="1:27" ht="15.75" x14ac:dyDescent="0.25">
      <c r="A9" s="34">
        <v>6</v>
      </c>
      <c r="B9" s="40">
        <v>2</v>
      </c>
      <c r="C9" s="88" t="s">
        <v>235</v>
      </c>
      <c r="D9" s="88" t="s">
        <v>80</v>
      </c>
      <c r="E9" s="120">
        <v>6</v>
      </c>
      <c r="F9" s="120">
        <v>25</v>
      </c>
      <c r="G9" s="120">
        <v>19</v>
      </c>
      <c r="H9" s="18">
        <v>8</v>
      </c>
      <c r="I9" s="18">
        <v>7</v>
      </c>
      <c r="J9" s="18">
        <v>0</v>
      </c>
      <c r="K9" s="18">
        <v>1</v>
      </c>
      <c r="L9" s="18">
        <v>0</v>
      </c>
      <c r="M9" s="18">
        <v>1</v>
      </c>
      <c r="N9" s="18">
        <v>7</v>
      </c>
      <c r="O9" s="18">
        <v>1</v>
      </c>
      <c r="P9" s="18">
        <v>5</v>
      </c>
      <c r="Q9" s="18">
        <v>3</v>
      </c>
      <c r="R9" s="18">
        <v>3</v>
      </c>
      <c r="S9" s="18">
        <v>1</v>
      </c>
      <c r="T9" s="18">
        <v>0</v>
      </c>
      <c r="U9" s="18">
        <v>0</v>
      </c>
      <c r="V9" s="18">
        <v>421</v>
      </c>
      <c r="W9" s="18">
        <v>526</v>
      </c>
      <c r="X9" s="18">
        <v>21</v>
      </c>
      <c r="Y9" s="18">
        <v>2</v>
      </c>
      <c r="Z9" s="18">
        <v>2</v>
      </c>
      <c r="AA9" s="43">
        <v>905</v>
      </c>
    </row>
    <row r="10" spans="1:27" ht="15.75" x14ac:dyDescent="0.25">
      <c r="A10" s="34">
        <v>7</v>
      </c>
      <c r="B10" s="40">
        <v>35</v>
      </c>
      <c r="C10" s="88" t="s">
        <v>225</v>
      </c>
      <c r="D10" s="88" t="s">
        <v>80</v>
      </c>
      <c r="E10" s="120">
        <v>3</v>
      </c>
      <c r="F10" s="120">
        <v>8</v>
      </c>
      <c r="G10" s="120">
        <v>8</v>
      </c>
      <c r="H10" s="18">
        <v>3</v>
      </c>
      <c r="I10" s="18">
        <v>3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375</v>
      </c>
      <c r="W10" s="18">
        <v>375</v>
      </c>
      <c r="X10" s="18">
        <v>6</v>
      </c>
      <c r="Y10" s="18">
        <v>0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19</v>
      </c>
      <c r="C11" s="136" t="s">
        <v>475</v>
      </c>
      <c r="D11" s="88" t="s">
        <v>80</v>
      </c>
      <c r="E11" s="18">
        <v>3</v>
      </c>
      <c r="F11" s="18">
        <v>9</v>
      </c>
      <c r="G11" s="18">
        <v>8</v>
      </c>
      <c r="H11" s="18">
        <v>3</v>
      </c>
      <c r="I11" s="18">
        <v>2</v>
      </c>
      <c r="J11" s="18">
        <v>1</v>
      </c>
      <c r="K11" s="18">
        <v>0</v>
      </c>
      <c r="L11" s="18">
        <v>0</v>
      </c>
      <c r="M11" s="18">
        <v>2</v>
      </c>
      <c r="N11" s="18">
        <v>3</v>
      </c>
      <c r="O11" s="18">
        <v>0</v>
      </c>
      <c r="P11" s="18">
        <v>1</v>
      </c>
      <c r="Q11" s="18">
        <v>0</v>
      </c>
      <c r="R11" s="18">
        <v>2</v>
      </c>
      <c r="S11" s="18">
        <v>0</v>
      </c>
      <c r="T11" s="18">
        <v>0</v>
      </c>
      <c r="U11" s="18">
        <v>0</v>
      </c>
      <c r="V11" s="18">
        <v>375</v>
      </c>
      <c r="W11" s="18">
        <v>500</v>
      </c>
      <c r="X11" s="18">
        <v>4</v>
      </c>
      <c r="Y11" s="18">
        <v>3</v>
      </c>
      <c r="Z11" s="18">
        <v>0</v>
      </c>
      <c r="AA11" s="43">
        <v>1000</v>
      </c>
    </row>
    <row r="12" spans="1:27" ht="15.75" x14ac:dyDescent="0.25">
      <c r="A12" s="34">
        <v>9</v>
      </c>
      <c r="B12" s="40">
        <v>9</v>
      </c>
      <c r="C12" s="88" t="s">
        <v>509</v>
      </c>
      <c r="D12" s="88" t="s">
        <v>80</v>
      </c>
      <c r="E12" s="120">
        <v>2</v>
      </c>
      <c r="F12" s="120">
        <v>9</v>
      </c>
      <c r="G12" s="120">
        <v>8</v>
      </c>
      <c r="H12" s="18">
        <v>3</v>
      </c>
      <c r="I12" s="18">
        <v>1</v>
      </c>
      <c r="J12" s="18">
        <v>1</v>
      </c>
      <c r="K12" s="18">
        <v>1</v>
      </c>
      <c r="L12" s="18">
        <v>0</v>
      </c>
      <c r="M12" s="18">
        <v>3</v>
      </c>
      <c r="N12" s="18">
        <v>2</v>
      </c>
      <c r="O12" s="18">
        <v>0</v>
      </c>
      <c r="P12" s="18">
        <v>1</v>
      </c>
      <c r="Q12" s="18">
        <v>1</v>
      </c>
      <c r="R12" s="18">
        <v>2</v>
      </c>
      <c r="S12" s="18">
        <v>0</v>
      </c>
      <c r="T12" s="18">
        <v>0</v>
      </c>
      <c r="U12" s="18">
        <v>0</v>
      </c>
      <c r="V12" s="18">
        <v>375</v>
      </c>
      <c r="W12" s="18">
        <v>750</v>
      </c>
      <c r="X12" s="18">
        <v>6</v>
      </c>
      <c r="Y12" s="18">
        <v>0</v>
      </c>
      <c r="Z12" s="18">
        <v>0</v>
      </c>
      <c r="AA12" s="43">
        <v>1000</v>
      </c>
    </row>
    <row r="13" spans="1:27" ht="15.75" x14ac:dyDescent="0.25">
      <c r="A13" s="34">
        <v>10</v>
      </c>
      <c r="B13" s="40">
        <v>30</v>
      </c>
      <c r="C13" s="88" t="s">
        <v>232</v>
      </c>
      <c r="D13" s="88" t="s">
        <v>80</v>
      </c>
      <c r="E13" s="120">
        <v>3</v>
      </c>
      <c r="F13" s="120">
        <v>8</v>
      </c>
      <c r="G13" s="120">
        <v>8</v>
      </c>
      <c r="H13" s="18">
        <v>3</v>
      </c>
      <c r="I13" s="18">
        <v>2</v>
      </c>
      <c r="J13" s="18">
        <v>1</v>
      </c>
      <c r="K13" s="18">
        <v>0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375</v>
      </c>
      <c r="W13" s="18">
        <v>500</v>
      </c>
      <c r="X13" s="18">
        <v>7</v>
      </c>
      <c r="Y13" s="18">
        <v>1</v>
      </c>
      <c r="Z13" s="18">
        <v>2</v>
      </c>
      <c r="AA13" s="43">
        <v>714</v>
      </c>
    </row>
    <row r="14" spans="1:27" ht="15.75" x14ac:dyDescent="0.25">
      <c r="A14" s="34">
        <v>11</v>
      </c>
      <c r="B14" s="40">
        <v>13</v>
      </c>
      <c r="C14" s="88" t="s">
        <v>84</v>
      </c>
      <c r="D14" s="88" t="s">
        <v>80</v>
      </c>
      <c r="E14" s="120">
        <v>5</v>
      </c>
      <c r="F14" s="120">
        <v>13</v>
      </c>
      <c r="G14" s="120">
        <v>11</v>
      </c>
      <c r="H14" s="18">
        <v>4</v>
      </c>
      <c r="I14" s="18">
        <v>4</v>
      </c>
      <c r="J14" s="18">
        <v>0</v>
      </c>
      <c r="K14" s="18">
        <v>0</v>
      </c>
      <c r="L14" s="18">
        <v>0</v>
      </c>
      <c r="M14" s="18">
        <v>0</v>
      </c>
      <c r="N14" s="18">
        <v>4</v>
      </c>
      <c r="O14" s="18">
        <v>0</v>
      </c>
      <c r="P14" s="18">
        <v>2</v>
      </c>
      <c r="Q14" s="18">
        <v>4</v>
      </c>
      <c r="R14" s="18">
        <v>0</v>
      </c>
      <c r="S14" s="18">
        <v>1</v>
      </c>
      <c r="T14" s="18">
        <v>0</v>
      </c>
      <c r="U14" s="18">
        <v>0</v>
      </c>
      <c r="V14" s="18">
        <v>364</v>
      </c>
      <c r="W14" s="18">
        <v>364</v>
      </c>
      <c r="X14" s="18">
        <v>5</v>
      </c>
      <c r="Y14" s="18">
        <v>1</v>
      </c>
      <c r="Z14" s="18">
        <v>2</v>
      </c>
      <c r="AA14" s="43">
        <v>600</v>
      </c>
    </row>
    <row r="15" spans="1:27" ht="15.75" x14ac:dyDescent="0.25">
      <c r="A15" s="34">
        <v>12</v>
      </c>
      <c r="B15" s="40">
        <v>21</v>
      </c>
      <c r="C15" s="88" t="s">
        <v>395</v>
      </c>
      <c r="D15" s="88" t="s">
        <v>80</v>
      </c>
      <c r="E15" s="120">
        <v>2</v>
      </c>
      <c r="F15" s="120">
        <v>3</v>
      </c>
      <c r="G15" s="120">
        <v>3</v>
      </c>
      <c r="H15" s="18">
        <v>1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  <c r="T15" s="18">
        <v>0</v>
      </c>
      <c r="U15" s="18">
        <v>0</v>
      </c>
      <c r="V15" s="18">
        <v>333</v>
      </c>
      <c r="W15" s="18">
        <v>667</v>
      </c>
      <c r="X15" s="18">
        <v>3</v>
      </c>
      <c r="Y15" s="18">
        <v>1</v>
      </c>
      <c r="Z15" s="18">
        <v>2</v>
      </c>
      <c r="AA15" s="43">
        <v>333</v>
      </c>
    </row>
    <row r="16" spans="1:27" ht="15.75" x14ac:dyDescent="0.25">
      <c r="A16" s="34">
        <v>13</v>
      </c>
      <c r="B16" s="40">
        <v>15</v>
      </c>
      <c r="C16" s="88" t="s">
        <v>234</v>
      </c>
      <c r="D16" s="88" t="s">
        <v>80</v>
      </c>
      <c r="E16" s="120">
        <v>2</v>
      </c>
      <c r="F16" s="120">
        <v>7</v>
      </c>
      <c r="G16" s="120">
        <v>6</v>
      </c>
      <c r="H16" s="18">
        <v>2</v>
      </c>
      <c r="I16" s="18">
        <v>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  <c r="Q16" s="18">
        <v>2</v>
      </c>
      <c r="R16" s="24">
        <v>0</v>
      </c>
      <c r="S16" s="24">
        <v>0</v>
      </c>
      <c r="T16" s="24">
        <v>0</v>
      </c>
      <c r="U16" s="24">
        <v>0</v>
      </c>
      <c r="V16" s="18">
        <v>333</v>
      </c>
      <c r="W16" s="18">
        <v>333</v>
      </c>
      <c r="X16" s="18">
        <v>4</v>
      </c>
      <c r="Y16" s="18">
        <v>1</v>
      </c>
      <c r="Z16" s="18">
        <v>2</v>
      </c>
      <c r="AA16" s="43">
        <v>500</v>
      </c>
    </row>
    <row r="17" spans="1:27" ht="15.75" x14ac:dyDescent="0.25">
      <c r="A17" s="34">
        <v>14</v>
      </c>
      <c r="B17" s="40">
        <v>83</v>
      </c>
      <c r="C17" s="88" t="s">
        <v>82</v>
      </c>
      <c r="D17" s="88" t="s">
        <v>80</v>
      </c>
      <c r="E17" s="120">
        <v>6</v>
      </c>
      <c r="F17" s="120">
        <v>23</v>
      </c>
      <c r="G17" s="120">
        <v>21</v>
      </c>
      <c r="H17" s="18">
        <v>5</v>
      </c>
      <c r="I17" s="18">
        <v>3</v>
      </c>
      <c r="J17" s="18">
        <v>2</v>
      </c>
      <c r="K17" s="18">
        <v>0</v>
      </c>
      <c r="L17" s="18">
        <v>0</v>
      </c>
      <c r="M17" s="18">
        <v>2</v>
      </c>
      <c r="N17" s="18">
        <v>2</v>
      </c>
      <c r="O17" s="18">
        <v>1</v>
      </c>
      <c r="P17" s="18">
        <v>1</v>
      </c>
      <c r="Q17" s="18">
        <v>7</v>
      </c>
      <c r="R17" s="18">
        <v>0</v>
      </c>
      <c r="S17" s="18">
        <v>0</v>
      </c>
      <c r="T17" s="18">
        <v>0</v>
      </c>
      <c r="U17" s="18">
        <v>0</v>
      </c>
      <c r="V17" s="18">
        <v>238</v>
      </c>
      <c r="W17" s="18">
        <v>333</v>
      </c>
      <c r="X17" s="18">
        <v>31</v>
      </c>
      <c r="Y17" s="18">
        <v>12</v>
      </c>
      <c r="Z17" s="18">
        <v>4</v>
      </c>
      <c r="AA17" s="43">
        <v>871</v>
      </c>
    </row>
    <row r="18" spans="1:27" ht="15.75" x14ac:dyDescent="0.25">
      <c r="A18" s="34">
        <v>15</v>
      </c>
      <c r="B18" s="40">
        <v>99</v>
      </c>
      <c r="C18" s="88" t="s">
        <v>228</v>
      </c>
      <c r="D18" s="88" t="s">
        <v>80</v>
      </c>
      <c r="E18" s="120">
        <v>5</v>
      </c>
      <c r="F18" s="120">
        <v>16</v>
      </c>
      <c r="G18" s="120">
        <v>12</v>
      </c>
      <c r="H18" s="18">
        <v>2</v>
      </c>
      <c r="I18" s="18">
        <v>2</v>
      </c>
      <c r="J18" s="18">
        <v>0</v>
      </c>
      <c r="K18" s="18">
        <v>0</v>
      </c>
      <c r="L18" s="18">
        <v>0</v>
      </c>
      <c r="M18" s="18">
        <v>1</v>
      </c>
      <c r="N18" s="18">
        <v>4</v>
      </c>
      <c r="O18" s="18">
        <v>1</v>
      </c>
      <c r="P18" s="18">
        <v>3</v>
      </c>
      <c r="Q18" s="18">
        <v>2</v>
      </c>
      <c r="R18" s="18">
        <v>1</v>
      </c>
      <c r="S18" s="18">
        <v>0</v>
      </c>
      <c r="T18" s="18">
        <v>0</v>
      </c>
      <c r="U18" s="18">
        <v>0</v>
      </c>
      <c r="V18" s="18">
        <v>167</v>
      </c>
      <c r="W18" s="18">
        <v>167</v>
      </c>
      <c r="X18" s="18">
        <v>22</v>
      </c>
      <c r="Y18" s="18">
        <v>0</v>
      </c>
      <c r="Z18" s="18">
        <v>4</v>
      </c>
      <c r="AA18" s="43">
        <v>818</v>
      </c>
    </row>
    <row r="19" spans="1:27" s="1" customFormat="1" ht="15.75" x14ac:dyDescent="0.25">
      <c r="A19" s="34">
        <v>16</v>
      </c>
      <c r="B19" s="40">
        <v>34</v>
      </c>
      <c r="C19" s="136" t="s">
        <v>83</v>
      </c>
      <c r="D19" s="88" t="s">
        <v>80</v>
      </c>
      <c r="E19" s="18">
        <v>6</v>
      </c>
      <c r="F19" s="18">
        <v>15</v>
      </c>
      <c r="G19" s="18">
        <v>14</v>
      </c>
      <c r="H19" s="18">
        <v>2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8">
        <v>1</v>
      </c>
      <c r="Q19" s="18">
        <v>6</v>
      </c>
      <c r="R19" s="18">
        <v>1</v>
      </c>
      <c r="S19" s="18">
        <v>0</v>
      </c>
      <c r="T19" s="18">
        <v>0</v>
      </c>
      <c r="U19" s="18">
        <v>0</v>
      </c>
      <c r="V19" s="18">
        <v>143</v>
      </c>
      <c r="W19" s="18">
        <v>214</v>
      </c>
      <c r="X19" s="18">
        <v>21</v>
      </c>
      <c r="Y19" s="18">
        <v>4</v>
      </c>
      <c r="Z19" s="18">
        <v>2</v>
      </c>
      <c r="AA19" s="43">
        <v>905</v>
      </c>
    </row>
    <row r="20" spans="1:27" s="1" customFormat="1" ht="15.75" x14ac:dyDescent="0.25">
      <c r="A20" s="34">
        <v>17</v>
      </c>
      <c r="B20" s="40">
        <v>3</v>
      </c>
      <c r="C20" s="88" t="s">
        <v>231</v>
      </c>
      <c r="D20" s="88" t="s">
        <v>80</v>
      </c>
      <c r="E20" s="120">
        <v>5</v>
      </c>
      <c r="F20" s="120">
        <v>10</v>
      </c>
      <c r="G20" s="120">
        <v>10</v>
      </c>
      <c r="H20" s="18">
        <v>1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0</v>
      </c>
      <c r="Q20" s="18">
        <v>3</v>
      </c>
      <c r="R20" s="18">
        <v>1</v>
      </c>
      <c r="S20" s="18">
        <v>0</v>
      </c>
      <c r="T20" s="18">
        <v>0</v>
      </c>
      <c r="U20" s="18">
        <v>0</v>
      </c>
      <c r="V20" s="18">
        <v>100</v>
      </c>
      <c r="W20" s="18">
        <v>100</v>
      </c>
      <c r="X20" s="18">
        <v>18</v>
      </c>
      <c r="Y20" s="18">
        <v>5</v>
      </c>
      <c r="Z20" s="18">
        <v>3</v>
      </c>
      <c r="AA20" s="43">
        <v>833</v>
      </c>
    </row>
    <row r="21" spans="1:27" s="1" customFormat="1" ht="15.75" x14ac:dyDescent="0.25">
      <c r="A21" s="34">
        <v>18</v>
      </c>
      <c r="B21" s="40"/>
      <c r="C21" s="88" t="s">
        <v>81</v>
      </c>
      <c r="D21" s="88" t="s">
        <v>80</v>
      </c>
      <c r="E21" s="120">
        <v>1</v>
      </c>
      <c r="F21" s="120">
        <v>1</v>
      </c>
      <c r="G21" s="120">
        <v>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43">
        <v>1000</v>
      </c>
    </row>
    <row r="22" spans="1:27" s="1" customFormat="1" ht="15.75" x14ac:dyDescent="0.25">
      <c r="A22" s="34">
        <v>19</v>
      </c>
      <c r="B22" s="162">
        <v>11</v>
      </c>
      <c r="C22" s="161" t="s">
        <v>510</v>
      </c>
      <c r="D22" s="88" t="s">
        <v>80</v>
      </c>
      <c r="E22" s="120">
        <v>1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8">
        <v>1</v>
      </c>
      <c r="Y22" s="18">
        <v>1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162">
        <v>10</v>
      </c>
      <c r="C23" s="161" t="s">
        <v>230</v>
      </c>
      <c r="D23" s="88" t="s">
        <v>80</v>
      </c>
      <c r="E23" s="120">
        <v>1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8">
        <v>0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162"/>
      <c r="C24" s="161" t="s">
        <v>474</v>
      </c>
      <c r="D24" s="88" t="s">
        <v>80</v>
      </c>
      <c r="E24" s="120">
        <v>1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8">
        <v>0</v>
      </c>
      <c r="Y24" s="18">
        <v>0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40">
        <v>69</v>
      </c>
      <c r="C25" s="88" t="s">
        <v>511</v>
      </c>
      <c r="D25" s="88" t="s">
        <v>80</v>
      </c>
      <c r="E25" s="120">
        <v>4</v>
      </c>
      <c r="F25" s="120">
        <v>7</v>
      </c>
      <c r="G25" s="120">
        <v>6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3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3</v>
      </c>
      <c r="Y25" s="18">
        <v>1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40"/>
      <c r="C26" s="88" t="s">
        <v>512</v>
      </c>
      <c r="D26" s="88" t="s">
        <v>80</v>
      </c>
      <c r="E26" s="120">
        <v>1</v>
      </c>
      <c r="F26" s="120">
        <v>1</v>
      </c>
      <c r="G26" s="120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1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2</v>
      </c>
      <c r="Y26" s="18">
        <v>2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162">
        <v>80</v>
      </c>
      <c r="C27" s="161" t="s">
        <v>396</v>
      </c>
      <c r="D27" s="88" t="s">
        <v>80</v>
      </c>
      <c r="E27" s="120">
        <v>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8">
        <v>0</v>
      </c>
      <c r="Y27" s="18">
        <v>0</v>
      </c>
      <c r="Z27" s="18">
        <v>0</v>
      </c>
      <c r="AA27" s="43">
        <v>1000</v>
      </c>
    </row>
    <row r="28" spans="1:27" s="1" customFormat="1" ht="15.75" x14ac:dyDescent="0.25">
      <c r="A28" s="34">
        <v>25</v>
      </c>
      <c r="B28" s="40">
        <v>44</v>
      </c>
      <c r="C28" s="136" t="s">
        <v>513</v>
      </c>
      <c r="D28" s="88" t="s">
        <v>80</v>
      </c>
      <c r="E28" s="18">
        <v>2</v>
      </c>
      <c r="F28" s="18">
        <v>3</v>
      </c>
      <c r="G28" s="18">
        <v>3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1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1</v>
      </c>
      <c r="Y28" s="18">
        <v>0</v>
      </c>
      <c r="Z28" s="18">
        <v>0</v>
      </c>
      <c r="AA28" s="43">
        <v>1000</v>
      </c>
    </row>
    <row r="29" spans="1:27" s="1" customFormat="1" ht="15.75" x14ac:dyDescent="0.25">
      <c r="A29" s="34">
        <v>26</v>
      </c>
      <c r="B29" s="40">
        <v>5</v>
      </c>
      <c r="C29" s="88" t="s">
        <v>233</v>
      </c>
      <c r="D29" s="88" t="s">
        <v>80</v>
      </c>
      <c r="E29" s="120">
        <v>3</v>
      </c>
      <c r="F29" s="120">
        <v>3</v>
      </c>
      <c r="G29" s="120">
        <v>2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0</v>
      </c>
      <c r="Q29" s="18">
        <v>1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1</v>
      </c>
      <c r="Y29" s="18">
        <v>0</v>
      </c>
      <c r="Z29" s="18">
        <v>0</v>
      </c>
      <c r="AA29" s="43">
        <v>1000</v>
      </c>
    </row>
    <row r="30" spans="1:27" s="1" customFormat="1" ht="15.75" x14ac:dyDescent="0.25">
      <c r="A30" s="34">
        <v>27</v>
      </c>
      <c r="B30" s="40">
        <v>5</v>
      </c>
      <c r="C30" s="88" t="s">
        <v>397</v>
      </c>
      <c r="D30" s="88" t="s">
        <v>80</v>
      </c>
      <c r="E30" s="120">
        <v>1</v>
      </c>
      <c r="F30" s="120">
        <v>1</v>
      </c>
      <c r="G30" s="120">
        <v>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2</v>
      </c>
      <c r="Y30" s="18">
        <v>2</v>
      </c>
      <c r="Z30" s="18">
        <v>0</v>
      </c>
      <c r="AA30" s="43">
        <v>1000</v>
      </c>
    </row>
    <row r="31" spans="1:27" s="1" customFormat="1" ht="16.5" thickBot="1" x14ac:dyDescent="0.3">
      <c r="A31" s="34">
        <v>28</v>
      </c>
      <c r="B31" s="78">
        <v>31</v>
      </c>
      <c r="C31" s="90" t="s">
        <v>398</v>
      </c>
      <c r="D31" s="90" t="s">
        <v>80</v>
      </c>
      <c r="E31" s="123">
        <v>1</v>
      </c>
      <c r="F31" s="123">
        <v>2</v>
      </c>
      <c r="G31" s="123">
        <v>2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1</v>
      </c>
      <c r="Y31" s="39">
        <v>1</v>
      </c>
      <c r="Z31" s="39">
        <v>0</v>
      </c>
      <c r="AA31" s="80">
        <v>1000</v>
      </c>
    </row>
    <row r="32" spans="1:27" s="1" customFormat="1" ht="16.5" thickBot="1" x14ac:dyDescent="0.3">
      <c r="A32" s="41"/>
      <c r="B32" s="81" t="s">
        <v>9</v>
      </c>
      <c r="C32" s="91" t="s">
        <v>80</v>
      </c>
      <c r="D32" s="91" t="s">
        <v>80</v>
      </c>
      <c r="E32" s="124">
        <v>6</v>
      </c>
      <c r="F32" s="124">
        <v>220</v>
      </c>
      <c r="G32" s="124">
        <v>193</v>
      </c>
      <c r="H32" s="38">
        <v>63</v>
      </c>
      <c r="I32" s="38">
        <v>47</v>
      </c>
      <c r="J32" s="38">
        <v>12</v>
      </c>
      <c r="K32" s="38">
        <v>4</v>
      </c>
      <c r="L32" s="38">
        <v>0</v>
      </c>
      <c r="M32" s="38">
        <v>32</v>
      </c>
      <c r="N32" s="38">
        <v>48</v>
      </c>
      <c r="O32" s="38">
        <v>6</v>
      </c>
      <c r="P32" s="38">
        <v>21</v>
      </c>
      <c r="Q32" s="38">
        <v>45</v>
      </c>
      <c r="R32" s="38">
        <v>19</v>
      </c>
      <c r="S32" s="38">
        <v>7</v>
      </c>
      <c r="T32" s="38">
        <v>0</v>
      </c>
      <c r="U32" s="38">
        <v>0</v>
      </c>
      <c r="V32" s="38">
        <v>326</v>
      </c>
      <c r="W32" s="38">
        <v>430</v>
      </c>
      <c r="X32" s="38">
        <v>214</v>
      </c>
      <c r="Y32" s="38">
        <v>55</v>
      </c>
      <c r="Z32" s="38">
        <v>27</v>
      </c>
      <c r="AA32" s="83">
        <v>874</v>
      </c>
    </row>
    <row r="33" spans="1:27" s="1" customFormat="1" ht="15.75" x14ac:dyDescent="0.25">
      <c r="A33" s="41"/>
      <c r="B33" s="42"/>
      <c r="C33" s="10"/>
      <c r="D33" s="10"/>
      <c r="E33" s="4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1"/>
      <c r="X33" s="9"/>
      <c r="Y33" s="9"/>
      <c r="Z33" s="9"/>
      <c r="AA33" s="9"/>
    </row>
    <row r="34" spans="1:27" s="1" customFormat="1" ht="15.75" x14ac:dyDescent="0.25">
      <c r="A34" s="41"/>
      <c r="B34" s="42"/>
      <c r="C34" s="10"/>
      <c r="D34" s="10"/>
      <c r="E34" s="4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1"/>
      <c r="X34" s="9"/>
      <c r="Y34" s="9"/>
      <c r="Z34" s="9"/>
      <c r="AA34" s="9"/>
    </row>
    <row r="35" spans="1:27" s="1" customFormat="1" ht="15.75" x14ac:dyDescent="0.25">
      <c r="A35" s="41"/>
      <c r="B35" s="42"/>
      <c r="C35" s="10"/>
      <c r="D35" s="10"/>
      <c r="E35" s="4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1"/>
      <c r="X35" s="9"/>
      <c r="Y35" s="9"/>
      <c r="Z35" s="9"/>
      <c r="AA35" s="9"/>
    </row>
    <row r="36" spans="1:27" s="1" customFormat="1" ht="15.75" x14ac:dyDescent="0.25">
      <c r="A36" s="41"/>
      <c r="B36" s="42"/>
      <c r="C36" s="10"/>
      <c r="D36" s="10"/>
      <c r="E36" s="4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1"/>
      <c r="X36" s="9"/>
      <c r="Y36" s="9"/>
      <c r="Z36" s="9"/>
      <c r="AA36" s="9"/>
    </row>
    <row r="37" spans="1:27" s="1" customFormat="1" ht="15.75" x14ac:dyDescent="0.25">
      <c r="A37" s="41"/>
      <c r="B37" s="42"/>
      <c r="C37" s="10"/>
      <c r="D37" s="10"/>
      <c r="E37" s="4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1"/>
      <c r="X37" s="9"/>
      <c r="Y37" s="9"/>
      <c r="Z37" s="9"/>
      <c r="AA37" s="9"/>
    </row>
    <row r="38" spans="1:27" s="1" customFormat="1" ht="16.5" thickBot="1" x14ac:dyDescent="0.3">
      <c r="A38" s="41"/>
      <c r="B38" s="42"/>
      <c r="C38" s="10"/>
      <c r="D38" s="10"/>
      <c r="E38" s="4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2"/>
      <c r="S38" s="12"/>
      <c r="T38" s="12"/>
      <c r="U38" s="12"/>
      <c r="V38" s="12"/>
      <c r="W38" s="11"/>
      <c r="X38" s="9"/>
      <c r="Y38" s="9"/>
      <c r="Z38" s="9"/>
      <c r="AA38" s="9"/>
    </row>
    <row r="39" spans="1:27" ht="27" thickBot="1" x14ac:dyDescent="0.45">
      <c r="B39" s="231" t="s">
        <v>55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3"/>
    </row>
    <row r="40" spans="1:27" s="7" customFormat="1" ht="21.75" thickBot="1" x14ac:dyDescent="0.3">
      <c r="A40" s="36"/>
      <c r="B40" s="13" t="s">
        <v>28</v>
      </c>
      <c r="C40" s="14" t="s">
        <v>44</v>
      </c>
      <c r="D40" s="14" t="s">
        <v>0</v>
      </c>
      <c r="E40" s="15" t="s">
        <v>24</v>
      </c>
      <c r="F40" s="15" t="s">
        <v>29</v>
      </c>
      <c r="G40" s="15" t="s">
        <v>25</v>
      </c>
      <c r="H40" s="15" t="s">
        <v>26</v>
      </c>
      <c r="I40" s="15" t="s">
        <v>27</v>
      </c>
      <c r="J40" s="15" t="s">
        <v>14</v>
      </c>
      <c r="K40" s="15" t="s">
        <v>15</v>
      </c>
      <c r="L40" s="15" t="s">
        <v>39</v>
      </c>
      <c r="M40" s="15" t="s">
        <v>18</v>
      </c>
      <c r="N40" s="15" t="s">
        <v>23</v>
      </c>
      <c r="O40" s="15" t="s">
        <v>40</v>
      </c>
      <c r="P40" s="15" t="s">
        <v>41</v>
      </c>
      <c r="Q40" s="15" t="s">
        <v>42</v>
      </c>
      <c r="R40" s="15" t="s">
        <v>33</v>
      </c>
      <c r="S40" s="15" t="s">
        <v>22</v>
      </c>
      <c r="T40" s="15" t="s">
        <v>43</v>
      </c>
      <c r="U40" s="19" t="s">
        <v>16</v>
      </c>
      <c r="V40" s="84" t="s">
        <v>224</v>
      </c>
      <c r="W40" s="31"/>
      <c r="X40" s="31"/>
      <c r="Y40" s="31"/>
      <c r="Z40" s="31"/>
    </row>
    <row r="41" spans="1:27" ht="15.75" x14ac:dyDescent="0.25">
      <c r="A41" s="34">
        <v>1</v>
      </c>
      <c r="B41" s="47">
        <v>31</v>
      </c>
      <c r="C41" s="48" t="s">
        <v>398</v>
      </c>
      <c r="D41" s="48" t="s">
        <v>80</v>
      </c>
      <c r="E41" s="37">
        <v>9.1999999999999993</v>
      </c>
      <c r="F41" s="37">
        <v>3</v>
      </c>
      <c r="G41" s="37">
        <v>0</v>
      </c>
      <c r="H41" s="37">
        <v>1</v>
      </c>
      <c r="I41" s="37">
        <v>0</v>
      </c>
      <c r="J41" s="37">
        <v>25</v>
      </c>
      <c r="K41" s="37">
        <v>16</v>
      </c>
      <c r="L41" s="48">
        <v>14</v>
      </c>
      <c r="M41" s="37">
        <v>5</v>
      </c>
      <c r="N41" s="37">
        <v>2</v>
      </c>
      <c r="O41" s="48" t="s">
        <v>592</v>
      </c>
      <c r="P41" s="171">
        <v>57</v>
      </c>
      <c r="Q41" s="171">
        <v>0</v>
      </c>
      <c r="R41" s="171">
        <v>1</v>
      </c>
      <c r="S41" s="171">
        <v>0</v>
      </c>
      <c r="T41" s="171">
        <v>1</v>
      </c>
      <c r="U41" s="171">
        <v>5</v>
      </c>
      <c r="V41" s="172">
        <v>74</v>
      </c>
      <c r="AA41"/>
    </row>
    <row r="42" spans="1:27" ht="15.75" x14ac:dyDescent="0.25">
      <c r="A42" s="34">
        <v>2</v>
      </c>
      <c r="B42" s="40">
        <v>5</v>
      </c>
      <c r="C42" s="136" t="s">
        <v>397</v>
      </c>
      <c r="D42" s="136" t="s">
        <v>80</v>
      </c>
      <c r="E42" s="18">
        <v>6.1</v>
      </c>
      <c r="F42" s="18">
        <v>2</v>
      </c>
      <c r="G42" s="18">
        <v>1</v>
      </c>
      <c r="H42" s="18">
        <v>0</v>
      </c>
      <c r="I42" s="18">
        <v>0</v>
      </c>
      <c r="J42" s="18">
        <v>8</v>
      </c>
      <c r="K42" s="18">
        <v>5</v>
      </c>
      <c r="L42" s="136">
        <v>1</v>
      </c>
      <c r="M42" s="18">
        <v>0</v>
      </c>
      <c r="N42" s="18">
        <v>3</v>
      </c>
      <c r="O42" s="136" t="s">
        <v>591</v>
      </c>
      <c r="P42" s="160">
        <v>31</v>
      </c>
      <c r="Q42" s="160">
        <v>0</v>
      </c>
      <c r="R42" s="160">
        <v>4</v>
      </c>
      <c r="S42" s="160">
        <v>0</v>
      </c>
      <c r="T42" s="160">
        <v>0</v>
      </c>
      <c r="U42" s="160">
        <v>2</v>
      </c>
      <c r="V42" s="173">
        <v>39</v>
      </c>
      <c r="AA42"/>
    </row>
    <row r="43" spans="1:27" ht="15.75" x14ac:dyDescent="0.25">
      <c r="A43" s="34">
        <v>3</v>
      </c>
      <c r="B43" s="40">
        <v>11</v>
      </c>
      <c r="C43" s="136" t="s">
        <v>510</v>
      </c>
      <c r="D43" s="136" t="s">
        <v>80</v>
      </c>
      <c r="E43" s="18">
        <v>5</v>
      </c>
      <c r="F43" s="18">
        <v>2</v>
      </c>
      <c r="G43" s="18">
        <v>0</v>
      </c>
      <c r="H43" s="18">
        <v>0</v>
      </c>
      <c r="I43" s="18">
        <v>0</v>
      </c>
      <c r="J43" s="18">
        <v>12</v>
      </c>
      <c r="K43" s="18">
        <v>5</v>
      </c>
      <c r="L43" s="136">
        <v>5</v>
      </c>
      <c r="M43" s="18">
        <v>3</v>
      </c>
      <c r="N43" s="18">
        <v>0</v>
      </c>
      <c r="O43" s="136" t="s">
        <v>572</v>
      </c>
      <c r="P43" s="160">
        <v>29</v>
      </c>
      <c r="Q43" s="160">
        <v>1</v>
      </c>
      <c r="R43" s="160">
        <v>0</v>
      </c>
      <c r="S43" s="160">
        <v>0</v>
      </c>
      <c r="T43" s="160">
        <v>0</v>
      </c>
      <c r="U43" s="160">
        <v>1</v>
      </c>
      <c r="V43" s="173">
        <v>39</v>
      </c>
      <c r="AA43"/>
    </row>
    <row r="44" spans="1:27" ht="15.75" x14ac:dyDescent="0.25">
      <c r="A44" s="34">
        <v>4</v>
      </c>
      <c r="B44" s="40">
        <v>6</v>
      </c>
      <c r="C44" s="136" t="s">
        <v>79</v>
      </c>
      <c r="D44" s="136" t="s">
        <v>80</v>
      </c>
      <c r="E44" s="18">
        <v>4</v>
      </c>
      <c r="F44" s="18">
        <v>1</v>
      </c>
      <c r="G44" s="18">
        <v>0</v>
      </c>
      <c r="H44" s="18">
        <v>0</v>
      </c>
      <c r="I44" s="18">
        <v>0</v>
      </c>
      <c r="J44" s="18">
        <v>5</v>
      </c>
      <c r="K44" s="18">
        <v>2</v>
      </c>
      <c r="L44" s="136">
        <v>2</v>
      </c>
      <c r="M44" s="18">
        <v>0</v>
      </c>
      <c r="N44" s="18">
        <v>0</v>
      </c>
      <c r="O44" s="136" t="s">
        <v>582</v>
      </c>
      <c r="P44" s="160">
        <v>17</v>
      </c>
      <c r="Q44" s="160">
        <v>1</v>
      </c>
      <c r="R44" s="160">
        <v>1</v>
      </c>
      <c r="S44" s="160">
        <v>0</v>
      </c>
      <c r="T44" s="160">
        <v>0</v>
      </c>
      <c r="U44" s="160">
        <v>0</v>
      </c>
      <c r="V44" s="173">
        <v>21</v>
      </c>
      <c r="AA44"/>
    </row>
    <row r="45" spans="1:27" ht="15.75" x14ac:dyDescent="0.25">
      <c r="A45" s="34">
        <v>5</v>
      </c>
      <c r="B45" s="40">
        <v>12</v>
      </c>
      <c r="C45" s="136" t="s">
        <v>229</v>
      </c>
      <c r="D45" s="136" t="s">
        <v>80</v>
      </c>
      <c r="E45" s="18">
        <v>3.2</v>
      </c>
      <c r="F45" s="18">
        <v>2</v>
      </c>
      <c r="G45" s="18">
        <v>0</v>
      </c>
      <c r="H45" s="18">
        <v>0</v>
      </c>
      <c r="I45" s="18">
        <v>0</v>
      </c>
      <c r="J45" s="18">
        <v>7</v>
      </c>
      <c r="K45" s="18">
        <v>4</v>
      </c>
      <c r="L45" s="136">
        <v>4</v>
      </c>
      <c r="M45" s="18">
        <v>2</v>
      </c>
      <c r="N45" s="18">
        <v>0</v>
      </c>
      <c r="O45" s="136" t="s">
        <v>586</v>
      </c>
      <c r="P45" s="160">
        <v>20</v>
      </c>
      <c r="Q45" s="160">
        <v>1</v>
      </c>
      <c r="R45" s="160">
        <v>3</v>
      </c>
      <c r="S45" s="160">
        <v>1</v>
      </c>
      <c r="T45" s="160">
        <v>0</v>
      </c>
      <c r="U45" s="160">
        <v>0</v>
      </c>
      <c r="V45" s="173">
        <v>34</v>
      </c>
      <c r="AA45"/>
    </row>
    <row r="46" spans="1:27" ht="15.75" x14ac:dyDescent="0.25">
      <c r="A46" s="34">
        <v>6</v>
      </c>
      <c r="B46" s="40">
        <v>10</v>
      </c>
      <c r="C46" s="136" t="s">
        <v>230</v>
      </c>
      <c r="D46" s="136" t="s">
        <v>80</v>
      </c>
      <c r="E46" s="18">
        <v>3.2</v>
      </c>
      <c r="F46" s="18">
        <v>2</v>
      </c>
      <c r="G46" s="18">
        <v>0</v>
      </c>
      <c r="H46" s="18">
        <v>1</v>
      </c>
      <c r="I46" s="18">
        <v>0</v>
      </c>
      <c r="J46" s="18">
        <v>8</v>
      </c>
      <c r="K46" s="18">
        <v>7</v>
      </c>
      <c r="L46" s="136">
        <v>6</v>
      </c>
      <c r="M46" s="18">
        <v>1</v>
      </c>
      <c r="N46" s="18">
        <v>3</v>
      </c>
      <c r="O46" s="136" t="s">
        <v>587</v>
      </c>
      <c r="P46" s="160">
        <v>24</v>
      </c>
      <c r="Q46" s="160">
        <v>1</v>
      </c>
      <c r="R46" s="160">
        <v>5</v>
      </c>
      <c r="S46" s="160">
        <v>1</v>
      </c>
      <c r="T46" s="160">
        <v>0</v>
      </c>
      <c r="U46" s="160">
        <v>1</v>
      </c>
      <c r="V46" s="173">
        <v>38</v>
      </c>
      <c r="AA46"/>
    </row>
    <row r="47" spans="1:27" ht="15.75" x14ac:dyDescent="0.25">
      <c r="A47" s="34">
        <v>7</v>
      </c>
      <c r="B47" s="40">
        <v>22</v>
      </c>
      <c r="C47" s="136" t="s">
        <v>226</v>
      </c>
      <c r="D47" s="136" t="s">
        <v>80</v>
      </c>
      <c r="E47" s="18">
        <v>2</v>
      </c>
      <c r="F47" s="18">
        <v>1</v>
      </c>
      <c r="G47" s="18">
        <v>0</v>
      </c>
      <c r="H47" s="18">
        <v>0</v>
      </c>
      <c r="I47" s="18">
        <v>0</v>
      </c>
      <c r="J47" s="18">
        <v>2</v>
      </c>
      <c r="K47" s="18">
        <v>2</v>
      </c>
      <c r="L47" s="136">
        <v>2</v>
      </c>
      <c r="M47" s="18">
        <v>3</v>
      </c>
      <c r="N47" s="18">
        <v>0</v>
      </c>
      <c r="O47" s="136" t="s">
        <v>572</v>
      </c>
      <c r="P47" s="160">
        <v>11</v>
      </c>
      <c r="Q47" s="160">
        <v>0</v>
      </c>
      <c r="R47" s="160">
        <v>2</v>
      </c>
      <c r="S47" s="160">
        <v>0</v>
      </c>
      <c r="T47" s="160">
        <v>0</v>
      </c>
      <c r="U47" s="160">
        <v>0</v>
      </c>
      <c r="V47" s="173">
        <v>24</v>
      </c>
      <c r="AA47"/>
    </row>
    <row r="48" spans="1:27" ht="15.75" x14ac:dyDescent="0.25">
      <c r="A48" s="34">
        <v>8</v>
      </c>
      <c r="B48" s="40"/>
      <c r="C48" s="136" t="s">
        <v>474</v>
      </c>
      <c r="D48" s="136" t="s">
        <v>80</v>
      </c>
      <c r="E48" s="18">
        <v>2</v>
      </c>
      <c r="F48" s="18">
        <v>1</v>
      </c>
      <c r="G48" s="18">
        <v>0</v>
      </c>
      <c r="H48" s="18">
        <v>1</v>
      </c>
      <c r="I48" s="18">
        <v>0</v>
      </c>
      <c r="J48" s="18">
        <v>5</v>
      </c>
      <c r="K48" s="18">
        <v>2</v>
      </c>
      <c r="L48" s="136">
        <v>1</v>
      </c>
      <c r="M48" s="18">
        <v>1</v>
      </c>
      <c r="N48" s="18">
        <v>0</v>
      </c>
      <c r="O48" s="136" t="s">
        <v>582</v>
      </c>
      <c r="P48" s="160">
        <v>11</v>
      </c>
      <c r="Q48" s="160">
        <v>0</v>
      </c>
      <c r="R48" s="160">
        <v>3</v>
      </c>
      <c r="S48" s="160">
        <v>0</v>
      </c>
      <c r="T48" s="160">
        <v>1</v>
      </c>
      <c r="U48" s="160">
        <v>0</v>
      </c>
      <c r="V48" s="173">
        <v>20</v>
      </c>
      <c r="AA48"/>
    </row>
    <row r="49" spans="1:22" ht="15.75" x14ac:dyDescent="0.25">
      <c r="A49" s="34">
        <v>9</v>
      </c>
      <c r="B49" s="40">
        <v>69</v>
      </c>
      <c r="C49" s="136" t="s">
        <v>511</v>
      </c>
      <c r="D49" s="136" t="s">
        <v>80</v>
      </c>
      <c r="E49" s="18">
        <v>2</v>
      </c>
      <c r="F49" s="18">
        <v>1</v>
      </c>
      <c r="G49" s="18">
        <v>0</v>
      </c>
      <c r="H49" s="18">
        <v>0</v>
      </c>
      <c r="I49" s="18">
        <v>0</v>
      </c>
      <c r="J49" s="18">
        <v>6</v>
      </c>
      <c r="K49" s="18">
        <v>7</v>
      </c>
      <c r="L49" s="136">
        <v>4</v>
      </c>
      <c r="M49" s="18">
        <v>3</v>
      </c>
      <c r="N49" s="18">
        <v>0</v>
      </c>
      <c r="O49" s="136" t="s">
        <v>588</v>
      </c>
      <c r="P49" s="160">
        <v>18</v>
      </c>
      <c r="Q49" s="160">
        <v>1</v>
      </c>
      <c r="R49" s="160">
        <v>1</v>
      </c>
      <c r="S49" s="160">
        <v>0</v>
      </c>
      <c r="T49" s="160">
        <v>0</v>
      </c>
      <c r="U49" s="160">
        <v>4</v>
      </c>
      <c r="V49" s="173">
        <v>30</v>
      </c>
    </row>
    <row r="50" spans="1:22" ht="15.75" x14ac:dyDescent="0.25">
      <c r="A50" s="34">
        <v>10</v>
      </c>
      <c r="B50" s="40">
        <v>15</v>
      </c>
      <c r="C50" s="136" t="s">
        <v>234</v>
      </c>
      <c r="D50" s="136" t="s">
        <v>80</v>
      </c>
      <c r="E50" s="18">
        <v>2</v>
      </c>
      <c r="F50" s="18">
        <v>1</v>
      </c>
      <c r="G50" s="18">
        <v>0</v>
      </c>
      <c r="H50" s="18">
        <v>0</v>
      </c>
      <c r="I50" s="18">
        <v>0</v>
      </c>
      <c r="J50" s="18">
        <v>5</v>
      </c>
      <c r="K50" s="18">
        <v>4</v>
      </c>
      <c r="L50" s="136">
        <v>3</v>
      </c>
      <c r="M50" s="18">
        <v>0</v>
      </c>
      <c r="N50" s="18">
        <v>0</v>
      </c>
      <c r="O50" s="136" t="s">
        <v>589</v>
      </c>
      <c r="P50" s="160">
        <v>12</v>
      </c>
      <c r="Q50" s="160">
        <v>0</v>
      </c>
      <c r="R50" s="160">
        <v>1</v>
      </c>
      <c r="S50" s="160">
        <v>2</v>
      </c>
      <c r="T50" s="160">
        <v>0</v>
      </c>
      <c r="U50" s="160">
        <v>0</v>
      </c>
      <c r="V50" s="173">
        <v>14</v>
      </c>
    </row>
    <row r="51" spans="1:22" ht="15.75" x14ac:dyDescent="0.25">
      <c r="A51" s="34">
        <v>11</v>
      </c>
      <c r="B51" s="40">
        <v>35</v>
      </c>
      <c r="C51" s="136" t="s">
        <v>225</v>
      </c>
      <c r="D51" s="136" t="s">
        <v>80</v>
      </c>
      <c r="E51" s="18">
        <v>1</v>
      </c>
      <c r="F51" s="18">
        <v>1</v>
      </c>
      <c r="G51" s="18">
        <v>0</v>
      </c>
      <c r="H51" s="18">
        <v>1</v>
      </c>
      <c r="I51" s="18">
        <v>0</v>
      </c>
      <c r="J51" s="18">
        <v>2</v>
      </c>
      <c r="K51" s="18">
        <v>4</v>
      </c>
      <c r="L51" s="136">
        <v>4</v>
      </c>
      <c r="M51" s="18">
        <v>2</v>
      </c>
      <c r="N51" s="18">
        <v>2</v>
      </c>
      <c r="O51" s="136" t="s">
        <v>585</v>
      </c>
      <c r="P51" s="160">
        <v>9</v>
      </c>
      <c r="Q51" s="160">
        <v>0</v>
      </c>
      <c r="R51" s="160">
        <v>1</v>
      </c>
      <c r="S51" s="160">
        <v>0</v>
      </c>
      <c r="T51" s="160">
        <v>0</v>
      </c>
      <c r="U51" s="160">
        <v>1</v>
      </c>
      <c r="V51" s="173">
        <v>17</v>
      </c>
    </row>
    <row r="52" spans="1:22" ht="15.75" x14ac:dyDescent="0.25">
      <c r="A52" s="34">
        <v>12</v>
      </c>
      <c r="B52" s="40"/>
      <c r="C52" s="136" t="s">
        <v>512</v>
      </c>
      <c r="D52" s="136" t="s">
        <v>80</v>
      </c>
      <c r="E52" s="18">
        <v>1</v>
      </c>
      <c r="F52" s="18">
        <v>1</v>
      </c>
      <c r="G52" s="18">
        <v>0</v>
      </c>
      <c r="H52" s="18">
        <v>0</v>
      </c>
      <c r="I52" s="18">
        <v>0</v>
      </c>
      <c r="J52" s="18">
        <v>3</v>
      </c>
      <c r="K52" s="18">
        <v>2</v>
      </c>
      <c r="L52" s="136">
        <v>1</v>
      </c>
      <c r="M52" s="18">
        <v>1</v>
      </c>
      <c r="N52" s="18">
        <v>0</v>
      </c>
      <c r="O52" s="136" t="s">
        <v>572</v>
      </c>
      <c r="P52" s="160">
        <v>8</v>
      </c>
      <c r="Q52" s="160">
        <v>1</v>
      </c>
      <c r="R52" s="160">
        <v>1</v>
      </c>
      <c r="S52" s="160">
        <v>0</v>
      </c>
      <c r="T52" s="160">
        <v>0</v>
      </c>
      <c r="U52" s="160">
        <v>0</v>
      </c>
      <c r="V52" s="173">
        <v>14</v>
      </c>
    </row>
    <row r="53" spans="1:22" ht="15.75" x14ac:dyDescent="0.25">
      <c r="A53" s="34">
        <v>13</v>
      </c>
      <c r="B53" s="40">
        <v>5</v>
      </c>
      <c r="C53" s="136" t="s">
        <v>233</v>
      </c>
      <c r="D53" s="136" t="s">
        <v>80</v>
      </c>
      <c r="E53" s="18">
        <v>1</v>
      </c>
      <c r="F53" s="18">
        <v>2</v>
      </c>
      <c r="G53" s="18">
        <v>0</v>
      </c>
      <c r="H53" s="18">
        <v>1</v>
      </c>
      <c r="I53" s="18">
        <v>0</v>
      </c>
      <c r="J53" s="18">
        <v>5</v>
      </c>
      <c r="K53" s="18">
        <v>8</v>
      </c>
      <c r="L53" s="136">
        <v>6</v>
      </c>
      <c r="M53" s="18">
        <v>3</v>
      </c>
      <c r="N53" s="18">
        <v>0</v>
      </c>
      <c r="O53" s="136" t="s">
        <v>590</v>
      </c>
      <c r="P53" s="160">
        <v>10</v>
      </c>
      <c r="Q53" s="160">
        <v>2</v>
      </c>
      <c r="R53" s="160">
        <v>0</v>
      </c>
      <c r="S53" s="160">
        <v>1</v>
      </c>
      <c r="T53" s="160">
        <v>1</v>
      </c>
      <c r="U53" s="160">
        <v>3</v>
      </c>
      <c r="V53" s="173">
        <v>22</v>
      </c>
    </row>
    <row r="54" spans="1:22" ht="16.5" thickBot="1" x14ac:dyDescent="0.3">
      <c r="A54" s="34">
        <v>14</v>
      </c>
      <c r="B54" s="78">
        <v>80</v>
      </c>
      <c r="C54" s="79" t="s">
        <v>396</v>
      </c>
      <c r="D54" s="79" t="s">
        <v>80</v>
      </c>
      <c r="E54" s="39">
        <v>0.2</v>
      </c>
      <c r="F54" s="39">
        <v>1</v>
      </c>
      <c r="G54" s="39">
        <v>0</v>
      </c>
      <c r="H54" s="39">
        <v>0</v>
      </c>
      <c r="I54" s="39">
        <v>0</v>
      </c>
      <c r="J54" s="39">
        <v>1</v>
      </c>
      <c r="K54" s="39">
        <v>1</v>
      </c>
      <c r="L54" s="79">
        <v>1</v>
      </c>
      <c r="M54" s="39">
        <v>1</v>
      </c>
      <c r="N54" s="39">
        <v>0</v>
      </c>
      <c r="O54" s="79" t="s">
        <v>589</v>
      </c>
      <c r="P54" s="174">
        <v>4</v>
      </c>
      <c r="Q54" s="174">
        <v>1</v>
      </c>
      <c r="R54" s="174">
        <v>1</v>
      </c>
      <c r="S54" s="174">
        <v>0</v>
      </c>
      <c r="T54" s="174">
        <v>0</v>
      </c>
      <c r="U54" s="174">
        <v>0</v>
      </c>
      <c r="V54" s="175">
        <v>11</v>
      </c>
    </row>
    <row r="55" spans="1:22" ht="16.5" thickBot="1" x14ac:dyDescent="0.3">
      <c r="B55" s="81" t="s">
        <v>9</v>
      </c>
      <c r="C55" s="82" t="s">
        <v>80</v>
      </c>
      <c r="D55" s="82" t="s">
        <v>80</v>
      </c>
      <c r="E55" s="38">
        <v>44</v>
      </c>
      <c r="F55" s="38">
        <v>6</v>
      </c>
      <c r="G55" s="38">
        <v>1</v>
      </c>
      <c r="H55" s="38">
        <v>5</v>
      </c>
      <c r="I55" s="38">
        <v>0</v>
      </c>
      <c r="J55" s="38">
        <v>94</v>
      </c>
      <c r="K55" s="38">
        <v>69</v>
      </c>
      <c r="L55" s="82">
        <v>54</v>
      </c>
      <c r="M55" s="38">
        <v>25</v>
      </c>
      <c r="N55" s="38">
        <v>10</v>
      </c>
      <c r="O55" s="82" t="s">
        <v>593</v>
      </c>
      <c r="P55" s="176">
        <v>261</v>
      </c>
      <c r="Q55" s="176">
        <v>9</v>
      </c>
      <c r="R55" s="176">
        <v>24</v>
      </c>
      <c r="S55" s="176">
        <v>5</v>
      </c>
      <c r="T55" s="176">
        <v>3</v>
      </c>
      <c r="U55" s="176">
        <v>17</v>
      </c>
      <c r="V55" s="177">
        <v>397</v>
      </c>
    </row>
  </sheetData>
  <sortState ref="B41:V54">
    <sortCondition descending="1" ref="E41:E54"/>
  </sortState>
  <mergeCells count="3">
    <mergeCell ref="B1:AA1"/>
    <mergeCell ref="B2:AA2"/>
    <mergeCell ref="B39:V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A50"/>
  <sheetViews>
    <sheetView workbookViewId="0">
      <selection activeCell="C4" sqref="C4"/>
    </sheetView>
  </sheetViews>
  <sheetFormatPr baseColWidth="10" defaultRowHeight="15" x14ac:dyDescent="0.25"/>
  <cols>
    <col min="1" max="1" width="3" bestFit="1" customWidth="1"/>
    <col min="2" max="2" width="3.85546875" style="28" bestFit="1" customWidth="1"/>
    <col min="3" max="3" width="38.5703125" style="35" bestFit="1" customWidth="1"/>
    <col min="4" max="4" width="13.7109375" bestFit="1" customWidth="1"/>
    <col min="5" max="5" width="6.4257812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53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4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/>
      <c r="C4" s="183" t="s">
        <v>514</v>
      </c>
      <c r="D4" s="89" t="s">
        <v>198</v>
      </c>
      <c r="E4" s="121">
        <v>1</v>
      </c>
      <c r="F4" s="121">
        <v>2</v>
      </c>
      <c r="G4" s="121">
        <v>2</v>
      </c>
      <c r="H4" s="37">
        <v>1</v>
      </c>
      <c r="I4" s="37">
        <v>1</v>
      </c>
      <c r="J4" s="37">
        <v>0</v>
      </c>
      <c r="K4" s="37">
        <v>0</v>
      </c>
      <c r="L4" s="37">
        <v>0</v>
      </c>
      <c r="M4" s="37">
        <v>1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500</v>
      </c>
      <c r="W4" s="37">
        <v>500</v>
      </c>
      <c r="X4" s="37">
        <v>1</v>
      </c>
      <c r="Y4" s="37">
        <v>0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11</v>
      </c>
      <c r="C5" s="88" t="s">
        <v>478</v>
      </c>
      <c r="D5" s="88" t="s">
        <v>198</v>
      </c>
      <c r="E5" s="120">
        <v>4</v>
      </c>
      <c r="F5" s="120">
        <v>13</v>
      </c>
      <c r="G5" s="120">
        <v>12</v>
      </c>
      <c r="H5" s="18">
        <v>6</v>
      </c>
      <c r="I5" s="18">
        <v>5</v>
      </c>
      <c r="J5" s="18">
        <v>1</v>
      </c>
      <c r="K5" s="18">
        <v>0</v>
      </c>
      <c r="L5" s="18">
        <v>0</v>
      </c>
      <c r="M5" s="18">
        <v>4</v>
      </c>
      <c r="N5" s="18">
        <v>4</v>
      </c>
      <c r="O5" s="18">
        <v>1</v>
      </c>
      <c r="P5" s="18">
        <v>0</v>
      </c>
      <c r="Q5" s="18">
        <v>2</v>
      </c>
      <c r="R5" s="18">
        <v>4</v>
      </c>
      <c r="S5" s="18">
        <v>1</v>
      </c>
      <c r="T5" s="18">
        <v>0</v>
      </c>
      <c r="U5" s="18">
        <v>0</v>
      </c>
      <c r="V5" s="18">
        <v>500</v>
      </c>
      <c r="W5" s="18">
        <v>583</v>
      </c>
      <c r="X5" s="18">
        <v>11</v>
      </c>
      <c r="Y5" s="18">
        <v>3</v>
      </c>
      <c r="Z5" s="18">
        <v>0</v>
      </c>
      <c r="AA5" s="43">
        <v>1000</v>
      </c>
    </row>
    <row r="6" spans="1:27" ht="15.75" x14ac:dyDescent="0.25">
      <c r="A6" s="34">
        <v>3</v>
      </c>
      <c r="B6" s="40">
        <v>40</v>
      </c>
      <c r="C6" s="88" t="s">
        <v>246</v>
      </c>
      <c r="D6" s="88" t="s">
        <v>198</v>
      </c>
      <c r="E6" s="120">
        <v>6</v>
      </c>
      <c r="F6" s="120">
        <v>22</v>
      </c>
      <c r="G6" s="120">
        <v>17</v>
      </c>
      <c r="H6" s="18">
        <v>8</v>
      </c>
      <c r="I6" s="18">
        <v>7</v>
      </c>
      <c r="J6" s="18">
        <v>1</v>
      </c>
      <c r="K6" s="18">
        <v>0</v>
      </c>
      <c r="L6" s="18">
        <v>0</v>
      </c>
      <c r="M6" s="18">
        <v>5</v>
      </c>
      <c r="N6" s="18">
        <v>4</v>
      </c>
      <c r="O6" s="18">
        <v>1</v>
      </c>
      <c r="P6" s="18">
        <v>4</v>
      </c>
      <c r="Q6" s="18">
        <v>4</v>
      </c>
      <c r="R6" s="18">
        <v>1</v>
      </c>
      <c r="S6" s="18">
        <v>1</v>
      </c>
      <c r="T6" s="18">
        <v>0</v>
      </c>
      <c r="U6" s="18">
        <v>0</v>
      </c>
      <c r="V6" s="18">
        <v>471</v>
      </c>
      <c r="W6" s="18">
        <v>529</v>
      </c>
      <c r="X6" s="18">
        <v>18</v>
      </c>
      <c r="Y6" s="18">
        <v>0</v>
      </c>
      <c r="Z6" s="18">
        <v>2</v>
      </c>
      <c r="AA6" s="43">
        <v>889</v>
      </c>
    </row>
    <row r="7" spans="1:27" ht="15.75" x14ac:dyDescent="0.25">
      <c r="A7" s="34">
        <v>4</v>
      </c>
      <c r="B7" s="40">
        <v>31</v>
      </c>
      <c r="C7" s="88" t="s">
        <v>237</v>
      </c>
      <c r="D7" s="88" t="s">
        <v>198</v>
      </c>
      <c r="E7" s="120">
        <v>6</v>
      </c>
      <c r="F7" s="120">
        <v>22</v>
      </c>
      <c r="G7" s="120">
        <v>20</v>
      </c>
      <c r="H7" s="18">
        <v>8</v>
      </c>
      <c r="I7" s="18">
        <v>7</v>
      </c>
      <c r="J7" s="18">
        <v>1</v>
      </c>
      <c r="K7" s="18">
        <v>0</v>
      </c>
      <c r="L7" s="18">
        <v>0</v>
      </c>
      <c r="M7" s="18">
        <v>2</v>
      </c>
      <c r="N7" s="18">
        <v>6</v>
      </c>
      <c r="O7" s="18">
        <v>2</v>
      </c>
      <c r="P7" s="18">
        <v>0</v>
      </c>
      <c r="Q7" s="18">
        <v>1</v>
      </c>
      <c r="R7" s="18">
        <v>2</v>
      </c>
      <c r="S7" s="18">
        <v>0</v>
      </c>
      <c r="T7" s="18">
        <v>0</v>
      </c>
      <c r="U7" s="18">
        <v>0</v>
      </c>
      <c r="V7" s="18">
        <v>400</v>
      </c>
      <c r="W7" s="18">
        <v>450</v>
      </c>
      <c r="X7" s="18">
        <v>21</v>
      </c>
      <c r="Y7" s="18">
        <v>8</v>
      </c>
      <c r="Z7" s="18">
        <v>4</v>
      </c>
      <c r="AA7" s="43">
        <v>810</v>
      </c>
    </row>
    <row r="8" spans="1:27" ht="15.75" x14ac:dyDescent="0.25">
      <c r="A8" s="34">
        <v>5</v>
      </c>
      <c r="B8" s="40">
        <v>66</v>
      </c>
      <c r="C8" s="88" t="s">
        <v>239</v>
      </c>
      <c r="D8" s="88" t="s">
        <v>198</v>
      </c>
      <c r="E8" s="120">
        <v>4</v>
      </c>
      <c r="F8" s="120">
        <v>10</v>
      </c>
      <c r="G8" s="120">
        <v>10</v>
      </c>
      <c r="H8" s="18">
        <v>4</v>
      </c>
      <c r="I8" s="18">
        <v>1</v>
      </c>
      <c r="J8" s="18">
        <v>2</v>
      </c>
      <c r="K8" s="18">
        <v>0</v>
      </c>
      <c r="L8" s="18">
        <v>1</v>
      </c>
      <c r="M8" s="18">
        <v>2</v>
      </c>
      <c r="N8" s="18">
        <v>2</v>
      </c>
      <c r="O8" s="18">
        <v>0</v>
      </c>
      <c r="P8" s="18">
        <v>0</v>
      </c>
      <c r="Q8" s="18">
        <v>1</v>
      </c>
      <c r="R8" s="18">
        <v>0</v>
      </c>
      <c r="S8" s="18">
        <v>0</v>
      </c>
      <c r="T8" s="18">
        <v>0</v>
      </c>
      <c r="U8" s="18">
        <v>0</v>
      </c>
      <c r="V8" s="18">
        <v>400</v>
      </c>
      <c r="W8" s="18">
        <v>900</v>
      </c>
      <c r="X8" s="18">
        <v>13</v>
      </c>
      <c r="Y8" s="18">
        <v>5</v>
      </c>
      <c r="Z8" s="18">
        <v>3</v>
      </c>
      <c r="AA8" s="43">
        <v>769</v>
      </c>
    </row>
    <row r="9" spans="1:27" ht="15.75" x14ac:dyDescent="0.25">
      <c r="A9" s="34">
        <v>6</v>
      </c>
      <c r="B9" s="40">
        <v>25</v>
      </c>
      <c r="C9" s="88" t="s">
        <v>477</v>
      </c>
      <c r="D9" s="88" t="s">
        <v>198</v>
      </c>
      <c r="E9" s="120">
        <v>4</v>
      </c>
      <c r="F9" s="120">
        <v>17</v>
      </c>
      <c r="G9" s="120">
        <v>16</v>
      </c>
      <c r="H9" s="18">
        <v>6</v>
      </c>
      <c r="I9" s="18">
        <v>5</v>
      </c>
      <c r="J9" s="18">
        <v>1</v>
      </c>
      <c r="K9" s="18">
        <v>0</v>
      </c>
      <c r="L9" s="18">
        <v>0</v>
      </c>
      <c r="M9" s="18">
        <v>1</v>
      </c>
      <c r="N9" s="18">
        <v>3</v>
      </c>
      <c r="O9" s="18">
        <v>0</v>
      </c>
      <c r="P9" s="18">
        <v>1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375</v>
      </c>
      <c r="W9" s="18">
        <v>438</v>
      </c>
      <c r="X9" s="18">
        <v>34</v>
      </c>
      <c r="Y9" s="18">
        <v>1</v>
      </c>
      <c r="Z9" s="18">
        <v>4</v>
      </c>
      <c r="AA9" s="43">
        <v>882</v>
      </c>
    </row>
    <row r="10" spans="1:27" ht="15.75" x14ac:dyDescent="0.25">
      <c r="A10" s="34">
        <v>7</v>
      </c>
      <c r="B10" s="40">
        <v>58</v>
      </c>
      <c r="C10" s="88" t="s">
        <v>241</v>
      </c>
      <c r="D10" s="88" t="s">
        <v>198</v>
      </c>
      <c r="E10" s="120">
        <v>3</v>
      </c>
      <c r="F10" s="120">
        <v>6</v>
      </c>
      <c r="G10" s="120">
        <v>6</v>
      </c>
      <c r="H10" s="18">
        <v>2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</v>
      </c>
      <c r="R10" s="18">
        <v>0</v>
      </c>
      <c r="S10" s="18">
        <v>0</v>
      </c>
      <c r="T10" s="18">
        <v>0</v>
      </c>
      <c r="U10" s="18">
        <v>0</v>
      </c>
      <c r="V10" s="18">
        <v>333</v>
      </c>
      <c r="W10" s="18">
        <v>333</v>
      </c>
      <c r="X10" s="18">
        <v>4</v>
      </c>
      <c r="Y10" s="18">
        <v>0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41</v>
      </c>
      <c r="C11" s="88" t="s">
        <v>247</v>
      </c>
      <c r="D11" s="88" t="s">
        <v>198</v>
      </c>
      <c r="E11" s="120">
        <v>4</v>
      </c>
      <c r="F11" s="120">
        <v>10</v>
      </c>
      <c r="G11" s="120">
        <v>9</v>
      </c>
      <c r="H11" s="18">
        <v>3</v>
      </c>
      <c r="I11" s="18">
        <v>3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1</v>
      </c>
      <c r="Q11" s="18">
        <v>2</v>
      </c>
      <c r="R11" s="18">
        <v>0</v>
      </c>
      <c r="S11" s="18">
        <v>0</v>
      </c>
      <c r="T11" s="18">
        <v>0</v>
      </c>
      <c r="U11" s="18">
        <v>0</v>
      </c>
      <c r="V11" s="18">
        <v>333</v>
      </c>
      <c r="W11" s="18">
        <v>333</v>
      </c>
      <c r="X11" s="18">
        <v>13</v>
      </c>
      <c r="Y11" s="18">
        <v>7</v>
      </c>
      <c r="Z11" s="18">
        <v>3</v>
      </c>
      <c r="AA11" s="43">
        <v>769</v>
      </c>
    </row>
    <row r="12" spans="1:27" ht="15.75" x14ac:dyDescent="0.25">
      <c r="A12" s="34">
        <v>9</v>
      </c>
      <c r="B12" s="40">
        <v>30</v>
      </c>
      <c r="C12" s="88" t="s">
        <v>243</v>
      </c>
      <c r="D12" s="88" t="s">
        <v>198</v>
      </c>
      <c r="E12" s="120">
        <v>3</v>
      </c>
      <c r="F12" s="120">
        <v>10</v>
      </c>
      <c r="G12" s="120">
        <v>10</v>
      </c>
      <c r="H12" s="18">
        <v>3</v>
      </c>
      <c r="I12" s="18">
        <v>2</v>
      </c>
      <c r="J12" s="18">
        <v>1</v>
      </c>
      <c r="K12" s="18">
        <v>0</v>
      </c>
      <c r="L12" s="18">
        <v>0</v>
      </c>
      <c r="M12" s="18">
        <v>2</v>
      </c>
      <c r="N12" s="18">
        <v>1</v>
      </c>
      <c r="O12" s="18">
        <v>0</v>
      </c>
      <c r="P12" s="18">
        <v>0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300</v>
      </c>
      <c r="W12" s="18">
        <v>400</v>
      </c>
      <c r="X12" s="18">
        <v>8</v>
      </c>
      <c r="Y12" s="18">
        <v>4</v>
      </c>
      <c r="Z12" s="18">
        <v>0</v>
      </c>
      <c r="AA12" s="43">
        <v>1000</v>
      </c>
    </row>
    <row r="13" spans="1:27" ht="15.75" x14ac:dyDescent="0.25">
      <c r="A13" s="34">
        <v>10</v>
      </c>
      <c r="B13" s="40">
        <v>34</v>
      </c>
      <c r="C13" s="88" t="s">
        <v>402</v>
      </c>
      <c r="D13" s="88" t="s">
        <v>198</v>
      </c>
      <c r="E13" s="120">
        <v>5</v>
      </c>
      <c r="F13" s="120">
        <v>25</v>
      </c>
      <c r="G13" s="120">
        <v>23</v>
      </c>
      <c r="H13" s="18">
        <v>6</v>
      </c>
      <c r="I13" s="18">
        <v>5</v>
      </c>
      <c r="J13" s="18">
        <v>0</v>
      </c>
      <c r="K13" s="18">
        <v>0</v>
      </c>
      <c r="L13" s="18">
        <v>1</v>
      </c>
      <c r="M13" s="18">
        <v>3</v>
      </c>
      <c r="N13" s="18">
        <v>3</v>
      </c>
      <c r="O13" s="18">
        <v>1</v>
      </c>
      <c r="P13" s="18">
        <v>1</v>
      </c>
      <c r="Q13" s="18">
        <v>2</v>
      </c>
      <c r="R13" s="24">
        <v>1</v>
      </c>
      <c r="S13" s="24">
        <v>1</v>
      </c>
      <c r="T13" s="24">
        <v>0</v>
      </c>
      <c r="U13" s="24">
        <v>0</v>
      </c>
      <c r="V13" s="18">
        <v>261</v>
      </c>
      <c r="W13" s="18">
        <v>391</v>
      </c>
      <c r="X13" s="18">
        <v>5</v>
      </c>
      <c r="Y13" s="18">
        <v>0</v>
      </c>
      <c r="Z13" s="18">
        <v>0</v>
      </c>
      <c r="AA13" s="43">
        <v>1000</v>
      </c>
    </row>
    <row r="14" spans="1:27" ht="15.75" x14ac:dyDescent="0.25">
      <c r="A14" s="34">
        <v>11</v>
      </c>
      <c r="B14" s="40">
        <v>56</v>
      </c>
      <c r="C14" s="88" t="s">
        <v>399</v>
      </c>
      <c r="D14" s="88" t="s">
        <v>198</v>
      </c>
      <c r="E14" s="120">
        <v>5</v>
      </c>
      <c r="F14" s="120">
        <v>25</v>
      </c>
      <c r="G14" s="120">
        <v>25</v>
      </c>
      <c r="H14" s="18">
        <v>5</v>
      </c>
      <c r="I14" s="18">
        <v>2</v>
      </c>
      <c r="J14" s="18">
        <v>3</v>
      </c>
      <c r="K14" s="18">
        <v>0</v>
      </c>
      <c r="L14" s="18">
        <v>0</v>
      </c>
      <c r="M14" s="18">
        <v>2</v>
      </c>
      <c r="N14" s="18">
        <v>3</v>
      </c>
      <c r="O14" s="18">
        <v>0</v>
      </c>
      <c r="P14" s="18">
        <v>0</v>
      </c>
      <c r="Q14" s="18">
        <v>2</v>
      </c>
      <c r="R14" s="18">
        <v>0</v>
      </c>
      <c r="S14" s="18">
        <v>1</v>
      </c>
      <c r="T14" s="18">
        <v>0</v>
      </c>
      <c r="U14" s="18">
        <v>0</v>
      </c>
      <c r="V14" s="18">
        <v>200</v>
      </c>
      <c r="W14" s="18">
        <v>320</v>
      </c>
      <c r="X14" s="18">
        <v>35</v>
      </c>
      <c r="Y14" s="18">
        <v>4</v>
      </c>
      <c r="Z14" s="18">
        <v>1</v>
      </c>
      <c r="AA14" s="43">
        <v>971</v>
      </c>
    </row>
    <row r="15" spans="1:27" ht="15.75" x14ac:dyDescent="0.25">
      <c r="A15" s="34">
        <v>12</v>
      </c>
      <c r="B15" s="122">
        <v>1</v>
      </c>
      <c r="C15" s="180" t="s">
        <v>245</v>
      </c>
      <c r="D15" s="88" t="s">
        <v>198</v>
      </c>
      <c r="E15" s="24">
        <v>4</v>
      </c>
      <c r="F15" s="24">
        <v>16</v>
      </c>
      <c r="G15" s="24">
        <v>15</v>
      </c>
      <c r="H15" s="24">
        <v>3</v>
      </c>
      <c r="I15" s="24">
        <v>3</v>
      </c>
      <c r="J15" s="24">
        <v>0</v>
      </c>
      <c r="K15" s="24">
        <v>0</v>
      </c>
      <c r="L15" s="24">
        <v>0</v>
      </c>
      <c r="M15" s="24">
        <v>1</v>
      </c>
      <c r="N15" s="24">
        <v>3</v>
      </c>
      <c r="O15" s="24">
        <v>0</v>
      </c>
      <c r="P15" s="24">
        <v>1</v>
      </c>
      <c r="Q15" s="24">
        <v>0</v>
      </c>
      <c r="R15" s="18">
        <v>3</v>
      </c>
      <c r="S15" s="18">
        <v>0</v>
      </c>
      <c r="T15" s="18">
        <v>0</v>
      </c>
      <c r="U15" s="18">
        <v>0</v>
      </c>
      <c r="V15" s="24">
        <v>200</v>
      </c>
      <c r="W15" s="24">
        <v>200</v>
      </c>
      <c r="X15" s="18">
        <v>26</v>
      </c>
      <c r="Y15" s="18">
        <v>17</v>
      </c>
      <c r="Z15" s="18">
        <v>5</v>
      </c>
      <c r="AA15" s="43">
        <v>808</v>
      </c>
    </row>
    <row r="16" spans="1:27" ht="15.75" x14ac:dyDescent="0.25">
      <c r="A16" s="34">
        <v>13</v>
      </c>
      <c r="B16" s="40">
        <v>65</v>
      </c>
      <c r="C16" s="88" t="s">
        <v>517</v>
      </c>
      <c r="D16" s="88" t="s">
        <v>198</v>
      </c>
      <c r="E16" s="120">
        <v>3</v>
      </c>
      <c r="F16" s="120">
        <v>5</v>
      </c>
      <c r="G16" s="120">
        <v>5</v>
      </c>
      <c r="H16" s="18">
        <v>1</v>
      </c>
      <c r="I16" s="18">
        <v>0</v>
      </c>
      <c r="J16" s="18">
        <v>1</v>
      </c>
      <c r="K16" s="18">
        <v>0</v>
      </c>
      <c r="L16" s="18">
        <v>0</v>
      </c>
      <c r="M16" s="18">
        <v>1</v>
      </c>
      <c r="N16" s="18">
        <v>1</v>
      </c>
      <c r="O16" s="18">
        <v>0</v>
      </c>
      <c r="P16" s="18">
        <v>0</v>
      </c>
      <c r="Q16" s="18">
        <v>3</v>
      </c>
      <c r="R16" s="24">
        <v>0</v>
      </c>
      <c r="S16" s="24">
        <v>0</v>
      </c>
      <c r="T16" s="24">
        <v>0</v>
      </c>
      <c r="U16" s="24">
        <v>0</v>
      </c>
      <c r="V16" s="18">
        <v>200</v>
      </c>
      <c r="W16" s="18">
        <v>400</v>
      </c>
      <c r="X16" s="18">
        <v>0</v>
      </c>
      <c r="Y16" s="18">
        <v>0</v>
      </c>
      <c r="Z16" s="18">
        <v>0</v>
      </c>
      <c r="AA16" s="43">
        <v>1000</v>
      </c>
    </row>
    <row r="17" spans="1:27" ht="15.75" x14ac:dyDescent="0.25">
      <c r="A17" s="34">
        <v>14</v>
      </c>
      <c r="B17" s="40">
        <v>59</v>
      </c>
      <c r="C17" s="88" t="s">
        <v>240</v>
      </c>
      <c r="D17" s="88" t="s">
        <v>198</v>
      </c>
      <c r="E17" s="120">
        <v>5</v>
      </c>
      <c r="F17" s="120">
        <v>21</v>
      </c>
      <c r="G17" s="120">
        <v>18</v>
      </c>
      <c r="H17" s="18">
        <v>3</v>
      </c>
      <c r="I17" s="18">
        <v>2</v>
      </c>
      <c r="J17" s="18">
        <v>1</v>
      </c>
      <c r="K17" s="18">
        <v>0</v>
      </c>
      <c r="L17" s="18">
        <v>0</v>
      </c>
      <c r="M17" s="18">
        <v>0</v>
      </c>
      <c r="N17" s="18">
        <v>4</v>
      </c>
      <c r="O17" s="18">
        <v>2</v>
      </c>
      <c r="P17" s="18">
        <v>1</v>
      </c>
      <c r="Q17" s="18">
        <v>6</v>
      </c>
      <c r="R17" s="18">
        <v>0</v>
      </c>
      <c r="S17" s="18">
        <v>1</v>
      </c>
      <c r="T17" s="18">
        <v>0</v>
      </c>
      <c r="U17" s="18">
        <v>0</v>
      </c>
      <c r="V17" s="18">
        <v>167</v>
      </c>
      <c r="W17" s="18">
        <v>222</v>
      </c>
      <c r="X17" s="18">
        <v>8</v>
      </c>
      <c r="Y17" s="18">
        <v>0</v>
      </c>
      <c r="Z17" s="18">
        <v>2</v>
      </c>
      <c r="AA17" s="43">
        <v>750</v>
      </c>
    </row>
    <row r="18" spans="1:27" ht="15.75" x14ac:dyDescent="0.25">
      <c r="A18" s="34">
        <v>15</v>
      </c>
      <c r="B18" s="40">
        <v>28</v>
      </c>
      <c r="C18" s="136" t="s">
        <v>244</v>
      </c>
      <c r="D18" s="88" t="s">
        <v>198</v>
      </c>
      <c r="E18" s="18">
        <v>5</v>
      </c>
      <c r="F18" s="18">
        <v>12</v>
      </c>
      <c r="G18" s="18">
        <v>12</v>
      </c>
      <c r="H18" s="18">
        <v>1</v>
      </c>
      <c r="I18" s="18">
        <v>1</v>
      </c>
      <c r="J18" s="18">
        <v>0</v>
      </c>
      <c r="K18" s="18">
        <v>0</v>
      </c>
      <c r="L18" s="18">
        <v>0</v>
      </c>
      <c r="M18" s="18">
        <v>2</v>
      </c>
      <c r="N18" s="18">
        <v>1</v>
      </c>
      <c r="O18" s="18">
        <v>0</v>
      </c>
      <c r="P18" s="18">
        <v>0</v>
      </c>
      <c r="Q18" s="18">
        <v>4</v>
      </c>
      <c r="R18" s="18">
        <v>0</v>
      </c>
      <c r="S18" s="18">
        <v>1</v>
      </c>
      <c r="T18" s="18">
        <v>0</v>
      </c>
      <c r="U18" s="18">
        <v>0</v>
      </c>
      <c r="V18" s="18">
        <v>83</v>
      </c>
      <c r="W18" s="18">
        <v>83</v>
      </c>
      <c r="X18" s="18">
        <v>8</v>
      </c>
      <c r="Y18" s="18">
        <v>0</v>
      </c>
      <c r="Z18" s="18">
        <v>0</v>
      </c>
      <c r="AA18" s="43">
        <v>1000</v>
      </c>
    </row>
    <row r="19" spans="1:27" ht="15.75" x14ac:dyDescent="0.25">
      <c r="A19" s="34">
        <v>16</v>
      </c>
      <c r="B19" s="40">
        <v>64</v>
      </c>
      <c r="C19" s="88" t="s">
        <v>236</v>
      </c>
      <c r="D19" s="88" t="s">
        <v>198</v>
      </c>
      <c r="E19" s="120">
        <v>1</v>
      </c>
      <c r="F19" s="120">
        <v>1</v>
      </c>
      <c r="G19" s="120">
        <v>1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3</v>
      </c>
      <c r="Y19" s="18">
        <v>3</v>
      </c>
      <c r="Z19" s="18">
        <v>0</v>
      </c>
      <c r="AA19" s="43">
        <v>1000</v>
      </c>
    </row>
    <row r="20" spans="1:27" ht="15.75" x14ac:dyDescent="0.25">
      <c r="A20" s="34">
        <v>17</v>
      </c>
      <c r="B20" s="40">
        <v>1</v>
      </c>
      <c r="C20" s="88" t="s">
        <v>400</v>
      </c>
      <c r="D20" s="88" t="s">
        <v>198</v>
      </c>
      <c r="E20" s="120">
        <v>1</v>
      </c>
      <c r="F20" s="120">
        <v>1</v>
      </c>
      <c r="G20" s="120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43">
        <v>1000</v>
      </c>
    </row>
    <row r="21" spans="1:27" ht="15.75" x14ac:dyDescent="0.25">
      <c r="A21" s="34">
        <v>18</v>
      </c>
      <c r="B21" s="40">
        <v>62</v>
      </c>
      <c r="C21" s="88" t="s">
        <v>238</v>
      </c>
      <c r="D21" s="88" t="s">
        <v>198</v>
      </c>
      <c r="E21" s="120">
        <v>1</v>
      </c>
      <c r="F21" s="120">
        <v>2</v>
      </c>
      <c r="G21" s="120">
        <v>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2</v>
      </c>
      <c r="Y21" s="18">
        <v>0</v>
      </c>
      <c r="Z21" s="18">
        <v>0</v>
      </c>
      <c r="AA21" s="43">
        <v>1000</v>
      </c>
    </row>
    <row r="22" spans="1:27" ht="15.75" x14ac:dyDescent="0.25">
      <c r="A22" s="34">
        <v>19</v>
      </c>
      <c r="B22" s="40">
        <v>55</v>
      </c>
      <c r="C22" s="88" t="s">
        <v>242</v>
      </c>
      <c r="D22" s="88" t="s">
        <v>198</v>
      </c>
      <c r="E22" s="120">
        <v>1</v>
      </c>
      <c r="F22" s="120">
        <v>3</v>
      </c>
      <c r="G22" s="120">
        <v>3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1</v>
      </c>
      <c r="Y22" s="18">
        <v>1</v>
      </c>
      <c r="Z22" s="18">
        <v>0</v>
      </c>
      <c r="AA22" s="43">
        <v>1000</v>
      </c>
    </row>
    <row r="23" spans="1:27" ht="15.75" x14ac:dyDescent="0.25">
      <c r="A23" s="34">
        <v>20</v>
      </c>
      <c r="B23" s="40">
        <v>39</v>
      </c>
      <c r="C23" s="88" t="s">
        <v>401</v>
      </c>
      <c r="D23" s="88" t="s">
        <v>198</v>
      </c>
      <c r="E23" s="120">
        <v>3</v>
      </c>
      <c r="F23" s="120">
        <v>7</v>
      </c>
      <c r="G23" s="120">
        <v>6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</v>
      </c>
      <c r="N23" s="18">
        <v>0</v>
      </c>
      <c r="O23" s="18">
        <v>1</v>
      </c>
      <c r="P23" s="18">
        <v>0</v>
      </c>
      <c r="Q23" s="18">
        <v>3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7</v>
      </c>
      <c r="Y23" s="18">
        <v>3</v>
      </c>
      <c r="Z23" s="18">
        <v>1</v>
      </c>
      <c r="AA23" s="43">
        <v>857</v>
      </c>
    </row>
    <row r="24" spans="1:27" ht="15.75" x14ac:dyDescent="0.25">
      <c r="A24" s="34">
        <v>21</v>
      </c>
      <c r="B24" s="40">
        <v>70</v>
      </c>
      <c r="C24" s="88" t="s">
        <v>515</v>
      </c>
      <c r="D24" s="88" t="s">
        <v>198</v>
      </c>
      <c r="E24" s="120">
        <v>1</v>
      </c>
      <c r="F24" s="120">
        <v>1</v>
      </c>
      <c r="G24" s="120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43">
        <v>1000</v>
      </c>
    </row>
    <row r="25" spans="1:27" ht="15.75" x14ac:dyDescent="0.25">
      <c r="A25" s="34">
        <v>22</v>
      </c>
      <c r="B25" s="40"/>
      <c r="C25" s="88" t="s">
        <v>476</v>
      </c>
      <c r="D25" s="88" t="s">
        <v>198</v>
      </c>
      <c r="E25" s="120">
        <v>1</v>
      </c>
      <c r="F25" s="120">
        <v>3</v>
      </c>
      <c r="G25" s="120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43">
        <v>1000</v>
      </c>
    </row>
    <row r="26" spans="1:27" ht="15.75" x14ac:dyDescent="0.25">
      <c r="A26" s="34">
        <v>23</v>
      </c>
      <c r="B26" s="40"/>
      <c r="C26" s="182" t="s">
        <v>516</v>
      </c>
      <c r="D26" s="88" t="s">
        <v>198</v>
      </c>
      <c r="E26" s="120">
        <v>1</v>
      </c>
      <c r="F26" s="120">
        <v>1</v>
      </c>
      <c r="G26" s="120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3</v>
      </c>
      <c r="Y26" s="18">
        <v>1</v>
      </c>
      <c r="Z26" s="18">
        <v>0</v>
      </c>
      <c r="AA26" s="43">
        <v>1000</v>
      </c>
    </row>
    <row r="27" spans="1:27" ht="15.75" x14ac:dyDescent="0.25">
      <c r="A27" s="34">
        <v>24</v>
      </c>
      <c r="B27" s="40">
        <v>74</v>
      </c>
      <c r="C27" s="88" t="s">
        <v>594</v>
      </c>
      <c r="D27" s="88" t="s">
        <v>198</v>
      </c>
      <c r="E27" s="120">
        <v>1</v>
      </c>
      <c r="F27" s="120">
        <v>1</v>
      </c>
      <c r="G27" s="120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1</v>
      </c>
      <c r="Y27" s="18">
        <v>0</v>
      </c>
      <c r="Z27" s="18">
        <v>0</v>
      </c>
      <c r="AA27" s="43">
        <v>1000</v>
      </c>
    </row>
    <row r="28" spans="1:27" ht="15.75" x14ac:dyDescent="0.25">
      <c r="A28" s="34">
        <v>25</v>
      </c>
      <c r="B28" s="40">
        <v>61</v>
      </c>
      <c r="C28" s="88" t="s">
        <v>518</v>
      </c>
      <c r="D28" s="88" t="s">
        <v>198</v>
      </c>
      <c r="E28" s="120">
        <v>3</v>
      </c>
      <c r="F28" s="120">
        <v>5</v>
      </c>
      <c r="G28" s="120">
        <v>5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>
        <v>0</v>
      </c>
      <c r="P28" s="18">
        <v>0</v>
      </c>
      <c r="Q28" s="18">
        <v>1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1</v>
      </c>
      <c r="Y28" s="18">
        <v>0</v>
      </c>
      <c r="Z28" s="18">
        <v>0</v>
      </c>
      <c r="AA28" s="43">
        <v>1000</v>
      </c>
    </row>
    <row r="29" spans="1:27" ht="16.5" thickBot="1" x14ac:dyDescent="0.3">
      <c r="A29" s="34">
        <v>26</v>
      </c>
      <c r="B29" s="178">
        <v>5</v>
      </c>
      <c r="C29" s="181" t="s">
        <v>519</v>
      </c>
      <c r="D29" s="90" t="s">
        <v>198</v>
      </c>
      <c r="E29" s="123">
        <v>1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39">
        <v>0</v>
      </c>
      <c r="Y29" s="39">
        <v>0</v>
      </c>
      <c r="Z29" s="39">
        <v>0</v>
      </c>
      <c r="AA29" s="80">
        <v>1000</v>
      </c>
    </row>
    <row r="30" spans="1:27" ht="16.5" thickBot="1" x14ac:dyDescent="0.3">
      <c r="B30" s="81" t="s">
        <v>9</v>
      </c>
      <c r="C30" s="91" t="s">
        <v>198</v>
      </c>
      <c r="D30" s="91" t="s">
        <v>198</v>
      </c>
      <c r="E30" s="124">
        <v>6</v>
      </c>
      <c r="F30" s="124">
        <v>241</v>
      </c>
      <c r="G30" s="124">
        <v>222</v>
      </c>
      <c r="H30" s="38">
        <v>60</v>
      </c>
      <c r="I30" s="38">
        <v>46</v>
      </c>
      <c r="J30" s="38">
        <v>12</v>
      </c>
      <c r="K30" s="38">
        <v>0</v>
      </c>
      <c r="L30" s="38">
        <v>2</v>
      </c>
      <c r="M30" s="38">
        <v>27</v>
      </c>
      <c r="N30" s="38">
        <v>37</v>
      </c>
      <c r="O30" s="38">
        <v>8</v>
      </c>
      <c r="P30" s="38">
        <v>11</v>
      </c>
      <c r="Q30" s="38">
        <v>37</v>
      </c>
      <c r="R30" s="38">
        <v>11</v>
      </c>
      <c r="S30" s="38">
        <v>6</v>
      </c>
      <c r="T30" s="38">
        <v>0</v>
      </c>
      <c r="U30" s="38">
        <v>0</v>
      </c>
      <c r="V30" s="38">
        <v>270</v>
      </c>
      <c r="W30" s="38">
        <v>351</v>
      </c>
      <c r="X30" s="38">
        <v>227</v>
      </c>
      <c r="Y30" s="38">
        <v>58</v>
      </c>
      <c r="Z30" s="38">
        <v>26</v>
      </c>
      <c r="AA30" s="83">
        <v>885</v>
      </c>
    </row>
    <row r="37" spans="1:27" ht="15.75" thickBot="1" x14ac:dyDescent="0.3"/>
    <row r="38" spans="1:27" ht="27" thickBot="1" x14ac:dyDescent="0.45">
      <c r="B38" s="225" t="s">
        <v>53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7"/>
    </row>
    <row r="39" spans="1:27" s="7" customFormat="1" ht="21.75" thickBot="1" x14ac:dyDescent="0.3">
      <c r="A39" s="34">
        <v>1</v>
      </c>
      <c r="B39" s="13" t="s">
        <v>28</v>
      </c>
      <c r="C39" s="14" t="s">
        <v>44</v>
      </c>
      <c r="D39" s="14" t="s">
        <v>0</v>
      </c>
      <c r="E39" s="15" t="s">
        <v>24</v>
      </c>
      <c r="F39" s="15" t="s">
        <v>29</v>
      </c>
      <c r="G39" s="15" t="s">
        <v>25</v>
      </c>
      <c r="H39" s="15" t="s">
        <v>26</v>
      </c>
      <c r="I39" s="15" t="s">
        <v>27</v>
      </c>
      <c r="J39" s="15" t="s">
        <v>14</v>
      </c>
      <c r="K39" s="15" t="s">
        <v>15</v>
      </c>
      <c r="L39" s="15" t="s">
        <v>39</v>
      </c>
      <c r="M39" s="15" t="s">
        <v>18</v>
      </c>
      <c r="N39" s="15" t="s">
        <v>23</v>
      </c>
      <c r="O39" s="15" t="s">
        <v>40</v>
      </c>
      <c r="P39" s="15" t="s">
        <v>41</v>
      </c>
      <c r="Q39" s="15" t="s">
        <v>42</v>
      </c>
      <c r="R39" s="15" t="s">
        <v>33</v>
      </c>
      <c r="S39" s="15" t="s">
        <v>22</v>
      </c>
      <c r="T39" s="15" t="s">
        <v>43</v>
      </c>
      <c r="U39" s="19" t="s">
        <v>16</v>
      </c>
      <c r="V39" s="84" t="s">
        <v>224</v>
      </c>
      <c r="W39" s="31"/>
      <c r="X39" s="31"/>
      <c r="Y39" s="31"/>
      <c r="Z39" s="31"/>
      <c r="AA39" s="31"/>
    </row>
    <row r="40" spans="1:27" ht="15.75" x14ac:dyDescent="0.25">
      <c r="A40" s="34">
        <v>2</v>
      </c>
      <c r="B40" s="47">
        <v>30</v>
      </c>
      <c r="C40" s="48" t="s">
        <v>243</v>
      </c>
      <c r="D40" s="48" t="s">
        <v>198</v>
      </c>
      <c r="E40" s="37">
        <v>11.2</v>
      </c>
      <c r="F40" s="37">
        <v>4</v>
      </c>
      <c r="G40" s="37">
        <v>1</v>
      </c>
      <c r="H40" s="37">
        <v>1</v>
      </c>
      <c r="I40" s="37">
        <v>0</v>
      </c>
      <c r="J40" s="37">
        <v>15</v>
      </c>
      <c r="K40" s="37">
        <v>13</v>
      </c>
      <c r="L40" s="48">
        <v>9</v>
      </c>
      <c r="M40" s="37">
        <v>5</v>
      </c>
      <c r="N40" s="37">
        <v>2</v>
      </c>
      <c r="O40" s="48" t="s">
        <v>599</v>
      </c>
      <c r="P40" s="171">
        <v>62</v>
      </c>
      <c r="Q40" s="171">
        <v>0</v>
      </c>
      <c r="R40" s="171">
        <v>7</v>
      </c>
      <c r="S40" s="171">
        <v>0</v>
      </c>
      <c r="T40" s="171">
        <v>1</v>
      </c>
      <c r="U40" s="171">
        <v>4</v>
      </c>
      <c r="V40" s="172">
        <v>145</v>
      </c>
    </row>
    <row r="41" spans="1:27" ht="15.75" x14ac:dyDescent="0.25">
      <c r="A41" s="34">
        <v>3</v>
      </c>
      <c r="B41" s="40">
        <v>66</v>
      </c>
      <c r="C41" s="136" t="s">
        <v>239</v>
      </c>
      <c r="D41" s="136" t="s">
        <v>198</v>
      </c>
      <c r="E41" s="18">
        <v>10.199999999999999</v>
      </c>
      <c r="F41" s="18">
        <v>3</v>
      </c>
      <c r="G41" s="18">
        <v>0</v>
      </c>
      <c r="H41" s="18">
        <v>1</v>
      </c>
      <c r="I41" s="18">
        <v>0</v>
      </c>
      <c r="J41" s="18">
        <v>11</v>
      </c>
      <c r="K41" s="18">
        <v>14</v>
      </c>
      <c r="L41" s="136">
        <v>14</v>
      </c>
      <c r="M41" s="18">
        <v>11</v>
      </c>
      <c r="N41" s="18">
        <v>2</v>
      </c>
      <c r="O41" s="136" t="s">
        <v>597</v>
      </c>
      <c r="P41" s="160">
        <v>56</v>
      </c>
      <c r="Q41" s="160">
        <v>3</v>
      </c>
      <c r="R41" s="160">
        <v>4</v>
      </c>
      <c r="S41" s="160">
        <v>3</v>
      </c>
      <c r="T41" s="160">
        <v>0</v>
      </c>
      <c r="U41" s="160">
        <v>5</v>
      </c>
      <c r="V41" s="173">
        <v>148</v>
      </c>
    </row>
    <row r="42" spans="1:27" ht="15.75" x14ac:dyDescent="0.25">
      <c r="A42" s="34">
        <v>4</v>
      </c>
      <c r="B42" s="40">
        <v>64</v>
      </c>
      <c r="C42" s="136" t="s">
        <v>236</v>
      </c>
      <c r="D42" s="136" t="s">
        <v>198</v>
      </c>
      <c r="E42" s="18">
        <v>8.1</v>
      </c>
      <c r="F42" s="18">
        <v>3</v>
      </c>
      <c r="G42" s="18">
        <v>0</v>
      </c>
      <c r="H42" s="18">
        <v>0</v>
      </c>
      <c r="I42" s="18">
        <v>0</v>
      </c>
      <c r="J42" s="18">
        <v>13</v>
      </c>
      <c r="K42" s="18">
        <v>7</v>
      </c>
      <c r="L42" s="136">
        <v>4</v>
      </c>
      <c r="M42" s="18">
        <v>4</v>
      </c>
      <c r="N42" s="18">
        <v>0</v>
      </c>
      <c r="O42" s="136" t="s">
        <v>595</v>
      </c>
      <c r="P42" s="160">
        <v>43</v>
      </c>
      <c r="Q42" s="160">
        <v>1</v>
      </c>
      <c r="R42" s="160">
        <v>9</v>
      </c>
      <c r="S42" s="160">
        <v>0</v>
      </c>
      <c r="T42" s="160">
        <v>0</v>
      </c>
      <c r="U42" s="160">
        <v>1</v>
      </c>
      <c r="V42" s="173">
        <v>87</v>
      </c>
    </row>
    <row r="43" spans="1:27" ht="15.75" x14ac:dyDescent="0.25">
      <c r="A43" s="34">
        <v>5</v>
      </c>
      <c r="B43" s="40">
        <v>1</v>
      </c>
      <c r="C43" s="136" t="s">
        <v>400</v>
      </c>
      <c r="D43" s="136" t="s">
        <v>198</v>
      </c>
      <c r="E43" s="18">
        <v>6.1</v>
      </c>
      <c r="F43" s="18">
        <v>2</v>
      </c>
      <c r="G43" s="18">
        <v>0</v>
      </c>
      <c r="H43" s="18">
        <v>0</v>
      </c>
      <c r="I43" s="18">
        <v>0</v>
      </c>
      <c r="J43" s="18">
        <v>9</v>
      </c>
      <c r="K43" s="18">
        <v>4</v>
      </c>
      <c r="L43" s="136">
        <v>2</v>
      </c>
      <c r="M43" s="18">
        <v>3</v>
      </c>
      <c r="N43" s="18">
        <v>0</v>
      </c>
      <c r="O43" s="136" t="s">
        <v>596</v>
      </c>
      <c r="P43" s="160">
        <v>31</v>
      </c>
      <c r="Q43" s="160">
        <v>0</v>
      </c>
      <c r="R43" s="160">
        <v>4</v>
      </c>
      <c r="S43" s="160">
        <v>0</v>
      </c>
      <c r="T43" s="160">
        <v>1</v>
      </c>
      <c r="U43" s="160">
        <v>1</v>
      </c>
      <c r="V43" s="173">
        <v>60</v>
      </c>
    </row>
    <row r="44" spans="1:27" ht="15.75" x14ac:dyDescent="0.25">
      <c r="A44" s="34">
        <v>6</v>
      </c>
      <c r="B44" s="40">
        <v>58</v>
      </c>
      <c r="C44" s="136" t="s">
        <v>241</v>
      </c>
      <c r="D44" s="136" t="s">
        <v>198</v>
      </c>
      <c r="E44" s="18">
        <v>4.0999999999999996</v>
      </c>
      <c r="F44" s="18">
        <v>3</v>
      </c>
      <c r="G44" s="18">
        <v>0</v>
      </c>
      <c r="H44" s="18">
        <v>1</v>
      </c>
      <c r="I44" s="18">
        <v>0</v>
      </c>
      <c r="J44" s="18">
        <v>10</v>
      </c>
      <c r="K44" s="18">
        <v>11</v>
      </c>
      <c r="L44" s="136">
        <v>6</v>
      </c>
      <c r="M44" s="18">
        <v>3</v>
      </c>
      <c r="N44" s="18">
        <v>3</v>
      </c>
      <c r="O44" s="136" t="s">
        <v>598</v>
      </c>
      <c r="P44" s="160">
        <v>33</v>
      </c>
      <c r="Q44" s="160">
        <v>1</v>
      </c>
      <c r="R44" s="160">
        <v>3</v>
      </c>
      <c r="S44" s="160">
        <v>0</v>
      </c>
      <c r="T44" s="160">
        <v>0</v>
      </c>
      <c r="U44" s="160">
        <v>2</v>
      </c>
      <c r="V44" s="173">
        <v>50</v>
      </c>
    </row>
    <row r="45" spans="1:27" ht="15.75" x14ac:dyDescent="0.25">
      <c r="A45" s="34">
        <v>7</v>
      </c>
      <c r="B45" s="40">
        <v>55</v>
      </c>
      <c r="C45" s="136" t="s">
        <v>242</v>
      </c>
      <c r="D45" s="136" t="s">
        <v>198</v>
      </c>
      <c r="E45" s="18">
        <v>4</v>
      </c>
      <c r="F45" s="18">
        <v>2</v>
      </c>
      <c r="G45" s="18">
        <v>1</v>
      </c>
      <c r="H45" s="18">
        <v>0</v>
      </c>
      <c r="I45" s="18">
        <v>0</v>
      </c>
      <c r="J45" s="18">
        <v>8</v>
      </c>
      <c r="K45" s="18">
        <v>4</v>
      </c>
      <c r="L45" s="136">
        <v>4</v>
      </c>
      <c r="M45" s="18">
        <v>2</v>
      </c>
      <c r="N45" s="18">
        <v>0</v>
      </c>
      <c r="O45" s="136" t="s">
        <v>572</v>
      </c>
      <c r="P45" s="160">
        <v>24</v>
      </c>
      <c r="Q45" s="160">
        <v>0</v>
      </c>
      <c r="R45" s="160">
        <v>1</v>
      </c>
      <c r="S45" s="160">
        <v>0</v>
      </c>
      <c r="T45" s="160">
        <v>0</v>
      </c>
      <c r="U45" s="160">
        <v>2</v>
      </c>
      <c r="V45" s="173">
        <v>49</v>
      </c>
    </row>
    <row r="46" spans="1:27" ht="15.75" x14ac:dyDescent="0.25">
      <c r="A46" s="34">
        <v>8</v>
      </c>
      <c r="B46" s="40">
        <v>31</v>
      </c>
      <c r="C46" s="136" t="s">
        <v>237</v>
      </c>
      <c r="D46" s="136" t="s">
        <v>198</v>
      </c>
      <c r="E46" s="18">
        <v>1</v>
      </c>
      <c r="F46" s="18">
        <v>1</v>
      </c>
      <c r="G46" s="18">
        <v>0</v>
      </c>
      <c r="H46" s="18">
        <v>0</v>
      </c>
      <c r="I46" s="18">
        <v>0</v>
      </c>
      <c r="J46" s="18">
        <v>1</v>
      </c>
      <c r="K46" s="18">
        <v>1</v>
      </c>
      <c r="L46" s="136">
        <v>1</v>
      </c>
      <c r="M46" s="18">
        <v>1</v>
      </c>
      <c r="N46" s="18">
        <v>0</v>
      </c>
      <c r="O46" s="136" t="s">
        <v>572</v>
      </c>
      <c r="P46" s="160">
        <v>5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73">
        <v>8</v>
      </c>
    </row>
    <row r="47" spans="1:27" ht="15.75" x14ac:dyDescent="0.25">
      <c r="A47" s="34">
        <v>9</v>
      </c>
      <c r="B47" s="40">
        <v>70</v>
      </c>
      <c r="C47" s="136" t="s">
        <v>515</v>
      </c>
      <c r="D47" s="136" t="s">
        <v>198</v>
      </c>
      <c r="E47" s="18">
        <v>1</v>
      </c>
      <c r="F47" s="18">
        <v>2</v>
      </c>
      <c r="G47" s="18">
        <v>0</v>
      </c>
      <c r="H47" s="18">
        <v>0</v>
      </c>
      <c r="I47" s="18">
        <v>0</v>
      </c>
      <c r="J47" s="18">
        <v>1</v>
      </c>
      <c r="K47" s="18">
        <v>4</v>
      </c>
      <c r="L47" s="136">
        <v>4</v>
      </c>
      <c r="M47" s="18">
        <v>5</v>
      </c>
      <c r="N47" s="18">
        <v>1</v>
      </c>
      <c r="O47" s="136" t="s">
        <v>585</v>
      </c>
      <c r="P47" s="160">
        <v>10</v>
      </c>
      <c r="Q47" s="160">
        <v>2</v>
      </c>
      <c r="R47" s="160">
        <v>0</v>
      </c>
      <c r="S47" s="160">
        <v>0</v>
      </c>
      <c r="T47" s="160">
        <v>0</v>
      </c>
      <c r="U47" s="160">
        <v>0</v>
      </c>
      <c r="V47" s="173">
        <v>26</v>
      </c>
    </row>
    <row r="48" spans="1:27" ht="15.75" x14ac:dyDescent="0.25">
      <c r="A48" s="34">
        <v>10</v>
      </c>
      <c r="B48" s="40">
        <v>5</v>
      </c>
      <c r="C48" s="136" t="s">
        <v>519</v>
      </c>
      <c r="D48" s="136" t="s">
        <v>198</v>
      </c>
      <c r="E48" s="18">
        <v>0.1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36">
        <v>0</v>
      </c>
      <c r="M48" s="18">
        <v>0</v>
      </c>
      <c r="N48" s="18">
        <v>0</v>
      </c>
      <c r="O48" s="136" t="s">
        <v>578</v>
      </c>
      <c r="P48" s="160">
        <v>1</v>
      </c>
      <c r="Q48" s="160">
        <v>1</v>
      </c>
      <c r="R48" s="160">
        <v>1</v>
      </c>
      <c r="S48" s="160">
        <v>0</v>
      </c>
      <c r="T48" s="160">
        <v>0</v>
      </c>
      <c r="U48" s="160">
        <v>0</v>
      </c>
      <c r="V48" s="173">
        <v>3</v>
      </c>
    </row>
    <row r="49" spans="1:22" ht="16.5" thickBot="1" x14ac:dyDescent="0.3">
      <c r="A49" s="34">
        <v>11</v>
      </c>
      <c r="B49" s="78">
        <v>28</v>
      </c>
      <c r="C49" s="79" t="s">
        <v>244</v>
      </c>
      <c r="D49" s="79" t="s">
        <v>198</v>
      </c>
      <c r="E49" s="39">
        <v>0</v>
      </c>
      <c r="F49" s="39">
        <v>1</v>
      </c>
      <c r="G49" s="39">
        <v>0</v>
      </c>
      <c r="H49" s="39">
        <v>0</v>
      </c>
      <c r="I49" s="39">
        <v>0</v>
      </c>
      <c r="J49" s="39">
        <v>1</v>
      </c>
      <c r="K49" s="39">
        <v>2</v>
      </c>
      <c r="L49" s="79">
        <v>2</v>
      </c>
      <c r="M49" s="39">
        <v>2</v>
      </c>
      <c r="N49" s="39">
        <v>0</v>
      </c>
      <c r="O49" s="79" t="s">
        <v>578</v>
      </c>
      <c r="P49" s="174">
        <v>3</v>
      </c>
      <c r="Q49" s="174">
        <v>2</v>
      </c>
      <c r="R49" s="174">
        <v>0</v>
      </c>
      <c r="S49" s="174">
        <v>0</v>
      </c>
      <c r="T49" s="174">
        <v>0</v>
      </c>
      <c r="U49" s="174">
        <v>0</v>
      </c>
      <c r="V49" s="175">
        <v>9</v>
      </c>
    </row>
    <row r="50" spans="1:22" ht="16.5" thickBot="1" x14ac:dyDescent="0.3">
      <c r="B50" s="81" t="s">
        <v>9</v>
      </c>
      <c r="C50" s="82" t="s">
        <v>198</v>
      </c>
      <c r="D50" s="82" t="s">
        <v>198</v>
      </c>
      <c r="E50" s="38">
        <v>47.2</v>
      </c>
      <c r="F50" s="38">
        <v>6</v>
      </c>
      <c r="G50" s="38">
        <v>2</v>
      </c>
      <c r="H50" s="38">
        <v>3</v>
      </c>
      <c r="I50" s="38">
        <v>0</v>
      </c>
      <c r="J50" s="38">
        <v>69</v>
      </c>
      <c r="K50" s="38">
        <v>60</v>
      </c>
      <c r="L50" s="82">
        <v>46</v>
      </c>
      <c r="M50" s="38">
        <v>36</v>
      </c>
      <c r="N50" s="38">
        <v>8</v>
      </c>
      <c r="O50" s="82" t="s">
        <v>600</v>
      </c>
      <c r="P50" s="176">
        <v>268</v>
      </c>
      <c r="Q50" s="176">
        <v>10</v>
      </c>
      <c r="R50" s="176">
        <v>29</v>
      </c>
      <c r="S50" s="176">
        <v>3</v>
      </c>
      <c r="T50" s="176">
        <v>2</v>
      </c>
      <c r="U50" s="176">
        <v>15</v>
      </c>
      <c r="V50" s="177">
        <v>585</v>
      </c>
    </row>
  </sheetData>
  <sortState ref="B40:V49">
    <sortCondition descending="1" ref="E40:E49"/>
  </sortState>
  <mergeCells count="3">
    <mergeCell ref="B1:AA1"/>
    <mergeCell ref="B2:AA2"/>
    <mergeCell ref="B38:V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A52"/>
  <sheetViews>
    <sheetView workbookViewId="0">
      <selection activeCell="E29" sqref="E29"/>
    </sheetView>
  </sheetViews>
  <sheetFormatPr baseColWidth="10" defaultRowHeight="15" x14ac:dyDescent="0.25"/>
  <cols>
    <col min="1" max="1" width="3" bestFit="1" customWidth="1"/>
    <col min="2" max="2" width="3.85546875" style="28" bestFit="1" customWidth="1"/>
    <col min="3" max="3" width="39.7109375" style="35" bestFit="1" customWidth="1"/>
    <col min="4" max="4" width="9.7109375" bestFit="1" customWidth="1"/>
    <col min="5" max="7" width="5.140625" bestFit="1" customWidth="1"/>
    <col min="8" max="8" width="3.85546875" bestFit="1" customWidth="1"/>
    <col min="9" max="11" width="4.5703125" bestFit="1" customWidth="1"/>
    <col min="12" max="12" width="4.85546875" bestFit="1" customWidth="1"/>
    <col min="13" max="13" width="5.5703125" bestFit="1" customWidth="1"/>
    <col min="14" max="14" width="6.42578125" bestFit="1" customWidth="1"/>
    <col min="15" max="15" width="8.28515625" bestFit="1" customWidth="1"/>
    <col min="16" max="16" width="5.140625" bestFit="1" customWidth="1"/>
    <col min="17" max="17" width="5.5703125" bestFit="1" customWidth="1"/>
    <col min="18" max="18" width="4.7109375" bestFit="1" customWidth="1"/>
    <col min="19" max="19" width="4.85546875" bestFit="1" customWidth="1"/>
    <col min="20" max="20" width="6.140625" bestFit="1" customWidth="1"/>
    <col min="21" max="21" width="4.42578125" bestFit="1" customWidth="1"/>
    <col min="22" max="22" width="6.7109375" bestFit="1" customWidth="1"/>
    <col min="23" max="23" width="6.42578125" bestFit="1" customWidth="1"/>
    <col min="24" max="24" width="5.140625" bestFit="1" customWidth="1"/>
    <col min="25" max="26" width="3.85546875" bestFit="1" customWidth="1"/>
    <col min="27" max="27" width="8.85546875" bestFit="1" customWidth="1"/>
  </cols>
  <sheetData>
    <row r="1" spans="1:27" ht="26.25" x14ac:dyDescent="0.4">
      <c r="B1" s="234" t="s">
        <v>85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6"/>
    </row>
    <row r="2" spans="1:27" ht="15.75" thickBot="1" x14ac:dyDescent="0.3"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4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17" t="s">
        <v>38</v>
      </c>
    </row>
    <row r="4" spans="1:27" ht="15.75" x14ac:dyDescent="0.25">
      <c r="A4" s="34">
        <v>1</v>
      </c>
      <c r="B4" s="47">
        <v>37</v>
      </c>
      <c r="C4" s="89" t="s">
        <v>601</v>
      </c>
      <c r="D4" s="89" t="s">
        <v>47</v>
      </c>
      <c r="E4" s="121">
        <v>1</v>
      </c>
      <c r="F4" s="121">
        <v>1</v>
      </c>
      <c r="G4" s="121">
        <v>1</v>
      </c>
      <c r="H4" s="37">
        <v>1</v>
      </c>
      <c r="I4" s="37">
        <v>1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1000</v>
      </c>
      <c r="W4" s="37">
        <v>1000</v>
      </c>
      <c r="X4" s="37">
        <v>1</v>
      </c>
      <c r="Y4" s="37">
        <v>0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32</v>
      </c>
      <c r="C5" s="88" t="s">
        <v>249</v>
      </c>
      <c r="D5" s="88" t="s">
        <v>47</v>
      </c>
      <c r="E5" s="120">
        <v>2</v>
      </c>
      <c r="F5" s="120">
        <v>3</v>
      </c>
      <c r="G5" s="120">
        <v>2</v>
      </c>
      <c r="H5" s="18">
        <v>2</v>
      </c>
      <c r="I5" s="18">
        <v>2</v>
      </c>
      <c r="J5" s="18">
        <v>0</v>
      </c>
      <c r="K5" s="18">
        <v>0</v>
      </c>
      <c r="L5" s="18">
        <v>0</v>
      </c>
      <c r="M5" s="18">
        <v>0</v>
      </c>
      <c r="N5" s="18">
        <v>2</v>
      </c>
      <c r="O5" s="18">
        <v>0</v>
      </c>
      <c r="P5" s="18">
        <v>1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1000</v>
      </c>
      <c r="W5" s="18">
        <v>1000</v>
      </c>
      <c r="X5" s="18">
        <v>1</v>
      </c>
      <c r="Y5" s="18">
        <v>0</v>
      </c>
      <c r="Z5" s="18">
        <v>1</v>
      </c>
      <c r="AA5" s="43">
        <v>0</v>
      </c>
    </row>
    <row r="6" spans="1:27" ht="15.75" x14ac:dyDescent="0.25">
      <c r="A6" s="34">
        <v>3</v>
      </c>
      <c r="B6" s="40">
        <v>40</v>
      </c>
      <c r="C6" s="88" t="s">
        <v>602</v>
      </c>
      <c r="D6" s="88" t="s">
        <v>47</v>
      </c>
      <c r="E6" s="120">
        <v>1</v>
      </c>
      <c r="F6" s="120">
        <v>1</v>
      </c>
      <c r="G6" s="120">
        <v>1</v>
      </c>
      <c r="H6" s="18">
        <v>1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v>1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1000</v>
      </c>
      <c r="W6" s="18">
        <v>1000</v>
      </c>
      <c r="X6" s="18">
        <v>5</v>
      </c>
      <c r="Y6" s="18">
        <v>3</v>
      </c>
      <c r="Z6" s="18">
        <v>2</v>
      </c>
      <c r="AA6" s="43">
        <v>600</v>
      </c>
    </row>
    <row r="7" spans="1:27" ht="15.75" x14ac:dyDescent="0.25">
      <c r="A7" s="34">
        <v>4</v>
      </c>
      <c r="B7" s="40">
        <v>76</v>
      </c>
      <c r="C7" s="88" t="s">
        <v>403</v>
      </c>
      <c r="D7" s="88" t="s">
        <v>47</v>
      </c>
      <c r="E7" s="120">
        <v>2</v>
      </c>
      <c r="F7" s="120">
        <v>9</v>
      </c>
      <c r="G7" s="120">
        <v>8</v>
      </c>
      <c r="H7" s="18">
        <v>4</v>
      </c>
      <c r="I7" s="18">
        <v>3</v>
      </c>
      <c r="J7" s="18">
        <v>0</v>
      </c>
      <c r="K7" s="18">
        <v>1</v>
      </c>
      <c r="L7" s="18">
        <v>0</v>
      </c>
      <c r="M7" s="18">
        <v>2</v>
      </c>
      <c r="N7" s="18">
        <v>1</v>
      </c>
      <c r="O7" s="18">
        <v>0</v>
      </c>
      <c r="P7" s="18">
        <v>1</v>
      </c>
      <c r="Q7" s="18">
        <v>2</v>
      </c>
      <c r="R7" s="18">
        <v>3</v>
      </c>
      <c r="S7" s="18">
        <v>0</v>
      </c>
      <c r="T7" s="18">
        <v>0</v>
      </c>
      <c r="U7" s="18">
        <v>0</v>
      </c>
      <c r="V7" s="18">
        <v>500</v>
      </c>
      <c r="W7" s="18">
        <v>750</v>
      </c>
      <c r="X7" s="18">
        <v>4</v>
      </c>
      <c r="Y7" s="18">
        <v>1</v>
      </c>
      <c r="Z7" s="18">
        <v>1</v>
      </c>
      <c r="AA7" s="43">
        <v>750</v>
      </c>
    </row>
    <row r="8" spans="1:27" ht="15.75" x14ac:dyDescent="0.25">
      <c r="A8" s="34">
        <v>5</v>
      </c>
      <c r="B8" s="40">
        <v>10</v>
      </c>
      <c r="C8" s="88" t="s">
        <v>49</v>
      </c>
      <c r="D8" s="88" t="s">
        <v>47</v>
      </c>
      <c r="E8" s="120">
        <v>3</v>
      </c>
      <c r="F8" s="120">
        <v>4</v>
      </c>
      <c r="G8" s="120">
        <v>4</v>
      </c>
      <c r="H8" s="18">
        <v>2</v>
      </c>
      <c r="I8" s="18">
        <v>1</v>
      </c>
      <c r="J8" s="18">
        <v>1</v>
      </c>
      <c r="K8" s="18">
        <v>0</v>
      </c>
      <c r="L8" s="18">
        <v>0</v>
      </c>
      <c r="M8" s="18">
        <v>3</v>
      </c>
      <c r="N8" s="18">
        <v>1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500</v>
      </c>
      <c r="W8" s="18">
        <v>750</v>
      </c>
      <c r="X8" s="18">
        <v>5</v>
      </c>
      <c r="Y8" s="18">
        <v>3</v>
      </c>
      <c r="Z8" s="18">
        <v>1</v>
      </c>
      <c r="AA8" s="43">
        <v>800</v>
      </c>
    </row>
    <row r="9" spans="1:27" ht="15.75" x14ac:dyDescent="0.25">
      <c r="A9" s="34">
        <v>6</v>
      </c>
      <c r="B9" s="40">
        <v>6</v>
      </c>
      <c r="C9" s="88" t="s">
        <v>98</v>
      </c>
      <c r="D9" s="88" t="s">
        <v>47</v>
      </c>
      <c r="E9" s="120">
        <v>5</v>
      </c>
      <c r="F9" s="120">
        <v>21</v>
      </c>
      <c r="G9" s="120">
        <v>20</v>
      </c>
      <c r="H9" s="18">
        <v>10</v>
      </c>
      <c r="I9" s="18">
        <v>5</v>
      </c>
      <c r="J9" s="18">
        <v>5</v>
      </c>
      <c r="K9" s="18">
        <v>0</v>
      </c>
      <c r="L9" s="18">
        <v>0</v>
      </c>
      <c r="M9" s="18">
        <v>3</v>
      </c>
      <c r="N9" s="18">
        <v>4</v>
      </c>
      <c r="O9" s="18">
        <v>0</v>
      </c>
      <c r="P9" s="18">
        <v>1</v>
      </c>
      <c r="Q9" s="18">
        <v>3</v>
      </c>
      <c r="R9" s="18">
        <v>0</v>
      </c>
      <c r="S9" s="18">
        <v>0</v>
      </c>
      <c r="T9" s="18">
        <v>0</v>
      </c>
      <c r="U9" s="18">
        <v>0</v>
      </c>
      <c r="V9" s="18">
        <v>500</v>
      </c>
      <c r="W9" s="18">
        <v>750</v>
      </c>
      <c r="X9" s="18">
        <v>45</v>
      </c>
      <c r="Y9" s="18">
        <v>2</v>
      </c>
      <c r="Z9" s="18">
        <v>2</v>
      </c>
      <c r="AA9" s="43">
        <v>956</v>
      </c>
    </row>
    <row r="10" spans="1:27" ht="15.75" x14ac:dyDescent="0.25">
      <c r="A10" s="34">
        <v>7</v>
      </c>
      <c r="B10" s="40">
        <v>9</v>
      </c>
      <c r="C10" s="88" t="s">
        <v>50</v>
      </c>
      <c r="D10" s="88" t="s">
        <v>47</v>
      </c>
      <c r="E10" s="120">
        <v>4</v>
      </c>
      <c r="F10" s="120">
        <v>11</v>
      </c>
      <c r="G10" s="120">
        <v>10</v>
      </c>
      <c r="H10" s="18">
        <v>4</v>
      </c>
      <c r="I10" s="18">
        <v>2</v>
      </c>
      <c r="J10" s="18">
        <v>1</v>
      </c>
      <c r="K10" s="18">
        <v>0</v>
      </c>
      <c r="L10" s="18">
        <v>1</v>
      </c>
      <c r="M10" s="18">
        <v>3</v>
      </c>
      <c r="N10" s="18">
        <v>3</v>
      </c>
      <c r="O10" s="18">
        <v>0</v>
      </c>
      <c r="P10" s="18">
        <v>1</v>
      </c>
      <c r="Q10" s="18">
        <v>4</v>
      </c>
      <c r="R10" s="18">
        <v>2</v>
      </c>
      <c r="S10" s="18">
        <v>1</v>
      </c>
      <c r="T10" s="18">
        <v>0</v>
      </c>
      <c r="U10" s="18">
        <v>0</v>
      </c>
      <c r="V10" s="18">
        <v>400</v>
      </c>
      <c r="W10" s="18">
        <v>800</v>
      </c>
      <c r="X10" s="18">
        <v>10</v>
      </c>
      <c r="Y10" s="18">
        <v>4</v>
      </c>
      <c r="Z10" s="18">
        <v>1</v>
      </c>
      <c r="AA10" s="43">
        <v>900</v>
      </c>
    </row>
    <row r="11" spans="1:27" ht="15.75" x14ac:dyDescent="0.25">
      <c r="A11" s="34">
        <v>8</v>
      </c>
      <c r="B11" s="122">
        <v>21</v>
      </c>
      <c r="C11" s="180" t="s">
        <v>90</v>
      </c>
      <c r="D11" s="88" t="s">
        <v>47</v>
      </c>
      <c r="E11" s="24">
        <v>4</v>
      </c>
      <c r="F11" s="24">
        <v>16</v>
      </c>
      <c r="G11" s="24">
        <v>12</v>
      </c>
      <c r="H11" s="24">
        <v>4</v>
      </c>
      <c r="I11" s="24">
        <v>1</v>
      </c>
      <c r="J11" s="24">
        <v>0</v>
      </c>
      <c r="K11" s="24">
        <v>1</v>
      </c>
      <c r="L11" s="24">
        <v>2</v>
      </c>
      <c r="M11" s="24">
        <v>8</v>
      </c>
      <c r="N11" s="24">
        <v>6</v>
      </c>
      <c r="O11" s="24">
        <v>0</v>
      </c>
      <c r="P11" s="24">
        <v>4</v>
      </c>
      <c r="Q11" s="24">
        <v>0</v>
      </c>
      <c r="R11" s="18">
        <v>1</v>
      </c>
      <c r="S11" s="18">
        <v>0</v>
      </c>
      <c r="T11" s="18">
        <v>0</v>
      </c>
      <c r="U11" s="18">
        <v>0</v>
      </c>
      <c r="V11" s="24">
        <v>333</v>
      </c>
      <c r="W11" s="24">
        <v>1000</v>
      </c>
      <c r="X11" s="18">
        <v>15</v>
      </c>
      <c r="Y11" s="18">
        <v>5</v>
      </c>
      <c r="Z11" s="18">
        <v>5</v>
      </c>
      <c r="AA11" s="43">
        <v>667</v>
      </c>
    </row>
    <row r="12" spans="1:27" ht="15.75" x14ac:dyDescent="0.25">
      <c r="A12" s="34">
        <v>9</v>
      </c>
      <c r="B12" s="40">
        <v>44</v>
      </c>
      <c r="C12" s="88" t="s">
        <v>94</v>
      </c>
      <c r="D12" s="88" t="s">
        <v>47</v>
      </c>
      <c r="E12" s="120">
        <v>7</v>
      </c>
      <c r="F12" s="120">
        <v>32</v>
      </c>
      <c r="G12" s="120">
        <v>31</v>
      </c>
      <c r="H12" s="18">
        <v>9</v>
      </c>
      <c r="I12" s="18">
        <v>7</v>
      </c>
      <c r="J12" s="18">
        <v>2</v>
      </c>
      <c r="K12" s="18">
        <v>0</v>
      </c>
      <c r="L12" s="18">
        <v>0</v>
      </c>
      <c r="M12" s="18">
        <v>2</v>
      </c>
      <c r="N12" s="18">
        <v>2</v>
      </c>
      <c r="O12" s="18">
        <v>0</v>
      </c>
      <c r="P12" s="18">
        <v>0</v>
      </c>
      <c r="Q12" s="18">
        <v>1</v>
      </c>
      <c r="R12" s="18">
        <v>0</v>
      </c>
      <c r="S12" s="18">
        <v>0</v>
      </c>
      <c r="T12" s="18">
        <v>0</v>
      </c>
      <c r="U12" s="18">
        <v>1</v>
      </c>
      <c r="V12" s="18">
        <v>290</v>
      </c>
      <c r="W12" s="18">
        <v>355</v>
      </c>
      <c r="X12" s="18">
        <v>54</v>
      </c>
      <c r="Y12" s="18">
        <v>9</v>
      </c>
      <c r="Z12" s="18">
        <v>0</v>
      </c>
      <c r="AA12" s="43">
        <v>1000</v>
      </c>
    </row>
    <row r="13" spans="1:27" ht="15.75" x14ac:dyDescent="0.25">
      <c r="A13" s="34">
        <v>10</v>
      </c>
      <c r="B13" s="40">
        <v>15</v>
      </c>
      <c r="C13" s="88" t="s">
        <v>89</v>
      </c>
      <c r="D13" s="88" t="s">
        <v>47</v>
      </c>
      <c r="E13" s="120">
        <v>6</v>
      </c>
      <c r="F13" s="120">
        <v>29</v>
      </c>
      <c r="G13" s="120">
        <v>22</v>
      </c>
      <c r="H13" s="18">
        <v>6</v>
      </c>
      <c r="I13" s="18">
        <v>2</v>
      </c>
      <c r="J13" s="18">
        <v>3</v>
      </c>
      <c r="K13" s="18">
        <v>1</v>
      </c>
      <c r="L13" s="18">
        <v>0</v>
      </c>
      <c r="M13" s="18">
        <v>2</v>
      </c>
      <c r="N13" s="18">
        <v>4</v>
      </c>
      <c r="O13" s="18">
        <v>3</v>
      </c>
      <c r="P13" s="18">
        <v>3</v>
      </c>
      <c r="Q13" s="18">
        <v>2</v>
      </c>
      <c r="R13" s="18">
        <v>1</v>
      </c>
      <c r="S13" s="18">
        <v>0</v>
      </c>
      <c r="T13" s="18">
        <v>0</v>
      </c>
      <c r="U13" s="18">
        <v>1</v>
      </c>
      <c r="V13" s="18">
        <v>273</v>
      </c>
      <c r="W13" s="18">
        <v>500</v>
      </c>
      <c r="X13" s="18">
        <v>15</v>
      </c>
      <c r="Y13" s="18">
        <v>0</v>
      </c>
      <c r="Z13" s="18">
        <v>2</v>
      </c>
      <c r="AA13" s="43">
        <v>867</v>
      </c>
    </row>
    <row r="14" spans="1:27" ht="15.75" x14ac:dyDescent="0.25">
      <c r="A14" s="34">
        <v>11</v>
      </c>
      <c r="B14" s="40">
        <v>14</v>
      </c>
      <c r="C14" s="88" t="s">
        <v>96</v>
      </c>
      <c r="D14" s="88" t="s">
        <v>47</v>
      </c>
      <c r="E14" s="120">
        <v>6</v>
      </c>
      <c r="F14" s="120">
        <v>28</v>
      </c>
      <c r="G14" s="120">
        <v>23</v>
      </c>
      <c r="H14" s="18">
        <v>6</v>
      </c>
      <c r="I14" s="18">
        <v>5</v>
      </c>
      <c r="J14" s="18">
        <v>0</v>
      </c>
      <c r="K14" s="18">
        <v>0</v>
      </c>
      <c r="L14" s="18">
        <v>1</v>
      </c>
      <c r="M14" s="18">
        <v>3</v>
      </c>
      <c r="N14" s="18">
        <v>4</v>
      </c>
      <c r="O14" s="18">
        <v>1</v>
      </c>
      <c r="P14" s="18">
        <v>4</v>
      </c>
      <c r="Q14" s="18">
        <v>2</v>
      </c>
      <c r="R14" s="18">
        <v>1</v>
      </c>
      <c r="S14" s="18">
        <v>0</v>
      </c>
      <c r="T14" s="18">
        <v>0</v>
      </c>
      <c r="U14" s="18">
        <v>0</v>
      </c>
      <c r="V14" s="18">
        <v>261</v>
      </c>
      <c r="W14" s="18">
        <v>391</v>
      </c>
      <c r="X14" s="18">
        <v>13</v>
      </c>
      <c r="Y14" s="18">
        <v>2</v>
      </c>
      <c r="Z14" s="18">
        <v>1</v>
      </c>
      <c r="AA14" s="43">
        <v>923</v>
      </c>
    </row>
    <row r="15" spans="1:27" ht="15.75" x14ac:dyDescent="0.25">
      <c r="A15" s="34">
        <v>12</v>
      </c>
      <c r="B15" s="40">
        <v>51</v>
      </c>
      <c r="C15" s="88" t="s">
        <v>251</v>
      </c>
      <c r="D15" s="88" t="s">
        <v>47</v>
      </c>
      <c r="E15" s="120">
        <v>4</v>
      </c>
      <c r="F15" s="120">
        <v>18</v>
      </c>
      <c r="G15" s="120">
        <v>17</v>
      </c>
      <c r="H15" s="18">
        <v>4</v>
      </c>
      <c r="I15" s="18">
        <v>4</v>
      </c>
      <c r="J15" s="18">
        <v>0</v>
      </c>
      <c r="K15" s="18">
        <v>0</v>
      </c>
      <c r="L15" s="18">
        <v>0</v>
      </c>
      <c r="M15" s="18">
        <v>2</v>
      </c>
      <c r="N15" s="18">
        <v>5</v>
      </c>
      <c r="O15" s="18">
        <v>1</v>
      </c>
      <c r="P15" s="18">
        <v>0</v>
      </c>
      <c r="Q15" s="18">
        <v>2</v>
      </c>
      <c r="R15" s="18">
        <v>5</v>
      </c>
      <c r="S15" s="18">
        <v>1</v>
      </c>
      <c r="T15" s="18">
        <v>0</v>
      </c>
      <c r="U15" s="18">
        <v>0</v>
      </c>
      <c r="V15" s="18">
        <v>235</v>
      </c>
      <c r="W15" s="18">
        <v>235</v>
      </c>
      <c r="X15" s="18">
        <v>21</v>
      </c>
      <c r="Y15" s="18">
        <v>12</v>
      </c>
      <c r="Z15" s="18">
        <v>3</v>
      </c>
      <c r="AA15" s="43">
        <v>857</v>
      </c>
    </row>
    <row r="16" spans="1:27" ht="15.75" x14ac:dyDescent="0.25">
      <c r="A16" s="34">
        <v>13</v>
      </c>
      <c r="B16" s="40">
        <v>16</v>
      </c>
      <c r="C16" s="88" t="s">
        <v>88</v>
      </c>
      <c r="D16" s="88" t="s">
        <v>47</v>
      </c>
      <c r="E16" s="120">
        <v>5</v>
      </c>
      <c r="F16" s="120">
        <v>10</v>
      </c>
      <c r="G16" s="120">
        <v>10</v>
      </c>
      <c r="H16" s="18">
        <v>2</v>
      </c>
      <c r="I16" s="18">
        <v>2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0</v>
      </c>
      <c r="P16" s="18">
        <v>0</v>
      </c>
      <c r="Q16" s="18">
        <v>4</v>
      </c>
      <c r="R16" s="18">
        <v>0</v>
      </c>
      <c r="S16" s="18">
        <v>0</v>
      </c>
      <c r="T16" s="18">
        <v>0</v>
      </c>
      <c r="U16" s="18">
        <v>0</v>
      </c>
      <c r="V16" s="18">
        <v>200</v>
      </c>
      <c r="W16" s="18">
        <v>200</v>
      </c>
      <c r="X16" s="18">
        <v>10</v>
      </c>
      <c r="Y16" s="18">
        <v>4</v>
      </c>
      <c r="Z16" s="18">
        <v>1</v>
      </c>
      <c r="AA16" s="43">
        <v>900</v>
      </c>
    </row>
    <row r="17" spans="1:27" ht="15.75" x14ac:dyDescent="0.25">
      <c r="A17" s="34">
        <v>14</v>
      </c>
      <c r="B17" s="40">
        <v>15</v>
      </c>
      <c r="C17" s="88" t="s">
        <v>97</v>
      </c>
      <c r="D17" s="88" t="s">
        <v>47</v>
      </c>
      <c r="E17" s="120">
        <v>3</v>
      </c>
      <c r="F17" s="120">
        <v>11</v>
      </c>
      <c r="G17" s="120">
        <v>11</v>
      </c>
      <c r="H17" s="18">
        <v>2</v>
      </c>
      <c r="I17" s="18">
        <v>2</v>
      </c>
      <c r="J17" s="18">
        <v>0</v>
      </c>
      <c r="K17" s="18">
        <v>0</v>
      </c>
      <c r="L17" s="18">
        <v>0</v>
      </c>
      <c r="M17" s="18">
        <v>2</v>
      </c>
      <c r="N17" s="18">
        <v>1</v>
      </c>
      <c r="O17" s="18">
        <v>0</v>
      </c>
      <c r="P17" s="18">
        <v>0</v>
      </c>
      <c r="Q17" s="18">
        <v>3</v>
      </c>
      <c r="R17" s="18">
        <v>0</v>
      </c>
      <c r="S17" s="18">
        <v>0</v>
      </c>
      <c r="T17" s="18">
        <v>0</v>
      </c>
      <c r="U17" s="18">
        <v>0</v>
      </c>
      <c r="V17" s="18">
        <v>182</v>
      </c>
      <c r="W17" s="18">
        <v>182</v>
      </c>
      <c r="X17" s="18">
        <v>13</v>
      </c>
      <c r="Y17" s="18">
        <v>7</v>
      </c>
      <c r="Z17" s="18">
        <v>3</v>
      </c>
      <c r="AA17" s="43">
        <v>769</v>
      </c>
    </row>
    <row r="18" spans="1:27" ht="15.75" x14ac:dyDescent="0.25">
      <c r="A18" s="34">
        <v>15</v>
      </c>
      <c r="B18" s="40">
        <v>18</v>
      </c>
      <c r="C18" s="88" t="s">
        <v>87</v>
      </c>
      <c r="D18" s="88" t="s">
        <v>47</v>
      </c>
      <c r="E18" s="120">
        <v>3</v>
      </c>
      <c r="F18" s="120">
        <v>6</v>
      </c>
      <c r="G18" s="120">
        <v>6</v>
      </c>
      <c r="H18" s="18">
        <v>1</v>
      </c>
      <c r="I18" s="18">
        <v>0</v>
      </c>
      <c r="J18" s="18">
        <v>0</v>
      </c>
      <c r="K18" s="18">
        <v>1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18">
        <v>2</v>
      </c>
      <c r="R18" s="18">
        <v>0</v>
      </c>
      <c r="S18" s="18">
        <v>0</v>
      </c>
      <c r="T18" s="18">
        <v>0</v>
      </c>
      <c r="U18" s="18">
        <v>0</v>
      </c>
      <c r="V18" s="18">
        <v>167</v>
      </c>
      <c r="W18" s="18">
        <v>500</v>
      </c>
      <c r="X18" s="18">
        <v>14</v>
      </c>
      <c r="Y18" s="18">
        <v>8</v>
      </c>
      <c r="Z18" s="18">
        <v>3</v>
      </c>
      <c r="AA18" s="43">
        <v>786</v>
      </c>
    </row>
    <row r="19" spans="1:27" ht="15.75" x14ac:dyDescent="0.25">
      <c r="A19" s="34">
        <v>16</v>
      </c>
      <c r="B19" s="40"/>
      <c r="C19" s="88" t="s">
        <v>520</v>
      </c>
      <c r="D19" s="88" t="s">
        <v>47</v>
      </c>
      <c r="E19" s="120">
        <v>2</v>
      </c>
      <c r="F19" s="120">
        <v>6</v>
      </c>
      <c r="G19" s="120">
        <v>6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2</v>
      </c>
      <c r="O19" s="18">
        <v>0</v>
      </c>
      <c r="P19" s="18">
        <v>0</v>
      </c>
      <c r="Q19" s="18">
        <v>0</v>
      </c>
      <c r="R19" s="18">
        <v>1</v>
      </c>
      <c r="S19" s="18">
        <v>0</v>
      </c>
      <c r="T19" s="18">
        <v>0</v>
      </c>
      <c r="U19" s="18">
        <v>0</v>
      </c>
      <c r="V19" s="18">
        <v>167</v>
      </c>
      <c r="W19" s="18">
        <v>167</v>
      </c>
      <c r="X19" s="18">
        <v>3</v>
      </c>
      <c r="Y19" s="18">
        <v>0</v>
      </c>
      <c r="Z19" s="18">
        <v>0</v>
      </c>
      <c r="AA19" s="43">
        <v>1000</v>
      </c>
    </row>
    <row r="20" spans="1:27" ht="15.75" x14ac:dyDescent="0.25">
      <c r="A20" s="34">
        <v>17</v>
      </c>
      <c r="B20" s="40">
        <v>7</v>
      </c>
      <c r="C20" s="88" t="s">
        <v>253</v>
      </c>
      <c r="D20" s="88" t="s">
        <v>47</v>
      </c>
      <c r="E20" s="120">
        <v>7</v>
      </c>
      <c r="F20" s="120">
        <v>21</v>
      </c>
      <c r="G20" s="120">
        <v>19</v>
      </c>
      <c r="H20" s="18">
        <v>3</v>
      </c>
      <c r="I20" s="18">
        <v>2</v>
      </c>
      <c r="J20" s="18">
        <v>0</v>
      </c>
      <c r="K20" s="18">
        <v>0</v>
      </c>
      <c r="L20" s="18">
        <v>1</v>
      </c>
      <c r="M20" s="18">
        <v>3</v>
      </c>
      <c r="N20" s="18">
        <v>6</v>
      </c>
      <c r="O20" s="18">
        <v>1</v>
      </c>
      <c r="P20" s="18">
        <v>1</v>
      </c>
      <c r="Q20" s="18">
        <v>9</v>
      </c>
      <c r="R20" s="18">
        <v>0</v>
      </c>
      <c r="S20" s="18">
        <v>0</v>
      </c>
      <c r="T20" s="18">
        <v>0</v>
      </c>
      <c r="U20" s="18">
        <v>0</v>
      </c>
      <c r="V20" s="18">
        <v>158</v>
      </c>
      <c r="W20" s="18">
        <v>316</v>
      </c>
      <c r="X20" s="18">
        <v>13</v>
      </c>
      <c r="Y20" s="18">
        <v>1</v>
      </c>
      <c r="Z20" s="18">
        <v>1</v>
      </c>
      <c r="AA20" s="43">
        <v>923</v>
      </c>
    </row>
    <row r="21" spans="1:27" ht="15.75" x14ac:dyDescent="0.25">
      <c r="A21" s="34">
        <v>18</v>
      </c>
      <c r="B21" s="40">
        <v>42</v>
      </c>
      <c r="C21" s="88" t="s">
        <v>51</v>
      </c>
      <c r="D21" s="88" t="s">
        <v>47</v>
      </c>
      <c r="E21" s="120">
        <v>4</v>
      </c>
      <c r="F21" s="120">
        <v>9</v>
      </c>
      <c r="G21" s="120">
        <v>8</v>
      </c>
      <c r="H21" s="18">
        <v>1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4</v>
      </c>
      <c r="O21" s="18">
        <v>0</v>
      </c>
      <c r="P21" s="18">
        <v>1</v>
      </c>
      <c r="Q21" s="18">
        <v>2</v>
      </c>
      <c r="R21" s="18">
        <v>0</v>
      </c>
      <c r="S21" s="18">
        <v>0</v>
      </c>
      <c r="T21" s="18">
        <v>0</v>
      </c>
      <c r="U21" s="18">
        <v>0</v>
      </c>
      <c r="V21" s="18">
        <v>125</v>
      </c>
      <c r="W21" s="18">
        <v>125</v>
      </c>
      <c r="X21" s="18">
        <v>3</v>
      </c>
      <c r="Y21" s="18">
        <v>1</v>
      </c>
      <c r="Z21" s="18">
        <v>2</v>
      </c>
      <c r="AA21" s="43">
        <v>333</v>
      </c>
    </row>
    <row r="22" spans="1:27" ht="15.75" x14ac:dyDescent="0.25">
      <c r="A22" s="34">
        <v>19</v>
      </c>
      <c r="B22" s="40">
        <v>23</v>
      </c>
      <c r="C22" s="88" t="s">
        <v>91</v>
      </c>
      <c r="D22" s="88" t="s">
        <v>47</v>
      </c>
      <c r="E22" s="120">
        <v>6</v>
      </c>
      <c r="F22" s="120">
        <v>20</v>
      </c>
      <c r="G22" s="120">
        <v>20</v>
      </c>
      <c r="H22" s="18">
        <v>2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4</v>
      </c>
      <c r="O22" s="18">
        <v>0</v>
      </c>
      <c r="P22" s="18">
        <v>0</v>
      </c>
      <c r="Q22" s="18">
        <v>2</v>
      </c>
      <c r="R22" s="18">
        <v>0</v>
      </c>
      <c r="S22" s="18">
        <v>0</v>
      </c>
      <c r="T22" s="18">
        <v>0</v>
      </c>
      <c r="U22" s="18">
        <v>0</v>
      </c>
      <c r="V22" s="18">
        <v>100</v>
      </c>
      <c r="W22" s="18">
        <v>100</v>
      </c>
      <c r="X22" s="18">
        <v>14</v>
      </c>
      <c r="Y22" s="18">
        <v>2</v>
      </c>
      <c r="Z22" s="18">
        <v>4</v>
      </c>
      <c r="AA22" s="43">
        <v>714</v>
      </c>
    </row>
    <row r="23" spans="1:27" ht="15.75" x14ac:dyDescent="0.25">
      <c r="A23" s="34">
        <v>20</v>
      </c>
      <c r="B23" s="40">
        <v>13</v>
      </c>
      <c r="C23" s="88" t="s">
        <v>404</v>
      </c>
      <c r="D23" s="88" t="s">
        <v>47</v>
      </c>
      <c r="E23" s="120">
        <v>4</v>
      </c>
      <c r="F23" s="120">
        <v>12</v>
      </c>
      <c r="G23" s="120">
        <v>11</v>
      </c>
      <c r="H23" s="18">
        <v>1</v>
      </c>
      <c r="I23" s="18">
        <v>1</v>
      </c>
      <c r="J23" s="18">
        <v>0</v>
      </c>
      <c r="K23" s="18">
        <v>0</v>
      </c>
      <c r="L23" s="18">
        <v>0</v>
      </c>
      <c r="M23" s="18">
        <v>1</v>
      </c>
      <c r="N23" s="18">
        <v>0</v>
      </c>
      <c r="O23" s="18">
        <v>0</v>
      </c>
      <c r="P23" s="18">
        <v>1</v>
      </c>
      <c r="Q23" s="18">
        <v>2</v>
      </c>
      <c r="R23" s="18">
        <v>0</v>
      </c>
      <c r="S23" s="18">
        <v>1</v>
      </c>
      <c r="T23" s="18">
        <v>0</v>
      </c>
      <c r="U23" s="18">
        <v>0</v>
      </c>
      <c r="V23" s="18">
        <v>91</v>
      </c>
      <c r="W23" s="18">
        <v>91</v>
      </c>
      <c r="X23" s="18">
        <v>14</v>
      </c>
      <c r="Y23" s="18">
        <v>5</v>
      </c>
      <c r="Z23" s="18">
        <v>2</v>
      </c>
      <c r="AA23" s="43">
        <v>857</v>
      </c>
    </row>
    <row r="24" spans="1:27" ht="15.75" x14ac:dyDescent="0.25">
      <c r="A24" s="34">
        <v>21</v>
      </c>
      <c r="B24" s="162"/>
      <c r="C24" s="184" t="s">
        <v>521</v>
      </c>
      <c r="D24" s="88" t="s">
        <v>47</v>
      </c>
      <c r="E24" s="120">
        <v>1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8">
        <v>0</v>
      </c>
      <c r="Y24" s="18">
        <v>0</v>
      </c>
      <c r="Z24" s="18">
        <v>0</v>
      </c>
      <c r="AA24" s="43">
        <v>1000</v>
      </c>
    </row>
    <row r="25" spans="1:27" ht="15.75" x14ac:dyDescent="0.25">
      <c r="A25" s="34">
        <v>22</v>
      </c>
      <c r="B25" s="40">
        <v>18</v>
      </c>
      <c r="C25" s="88" t="s">
        <v>248</v>
      </c>
      <c r="D25" s="88" t="s">
        <v>47</v>
      </c>
      <c r="E25" s="120">
        <v>1</v>
      </c>
      <c r="F25" s="120">
        <v>2</v>
      </c>
      <c r="G25" s="120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3</v>
      </c>
      <c r="Y25" s="18">
        <v>1</v>
      </c>
      <c r="Z25" s="18">
        <v>1</v>
      </c>
      <c r="AA25" s="43">
        <v>667</v>
      </c>
    </row>
    <row r="26" spans="1:27" ht="15.75" x14ac:dyDescent="0.25">
      <c r="A26" s="34">
        <v>23</v>
      </c>
      <c r="B26" s="40"/>
      <c r="C26" s="88" t="s">
        <v>86</v>
      </c>
      <c r="D26" s="88" t="s">
        <v>47</v>
      </c>
      <c r="E26" s="120">
        <v>1</v>
      </c>
      <c r="F26" s="120">
        <v>1</v>
      </c>
      <c r="G26" s="120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43">
        <v>1000</v>
      </c>
    </row>
    <row r="27" spans="1:27" ht="15.75" x14ac:dyDescent="0.25">
      <c r="A27" s="34">
        <v>24</v>
      </c>
      <c r="B27" s="40">
        <v>20</v>
      </c>
      <c r="C27" s="88" t="s">
        <v>250</v>
      </c>
      <c r="D27" s="88" t="s">
        <v>47</v>
      </c>
      <c r="E27" s="120">
        <v>1</v>
      </c>
      <c r="F27" s="120">
        <v>2</v>
      </c>
      <c r="G27" s="120">
        <v>2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2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43">
        <v>1000</v>
      </c>
    </row>
    <row r="28" spans="1:27" ht="15.75" x14ac:dyDescent="0.25">
      <c r="A28" s="34">
        <v>25</v>
      </c>
      <c r="B28" s="40">
        <v>1</v>
      </c>
      <c r="C28" s="88" t="s">
        <v>92</v>
      </c>
      <c r="D28" s="88" t="s">
        <v>47</v>
      </c>
      <c r="E28" s="120">
        <v>2</v>
      </c>
      <c r="F28" s="120">
        <v>2</v>
      </c>
      <c r="G28" s="120">
        <v>2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1</v>
      </c>
      <c r="Y28" s="18">
        <v>1</v>
      </c>
      <c r="Z28" s="18">
        <v>0</v>
      </c>
      <c r="AA28" s="43">
        <v>1000</v>
      </c>
    </row>
    <row r="29" spans="1:27" ht="15.75" x14ac:dyDescent="0.25">
      <c r="A29" s="34">
        <v>26</v>
      </c>
      <c r="B29" s="40">
        <v>36</v>
      </c>
      <c r="C29" s="88" t="s">
        <v>93</v>
      </c>
      <c r="D29" s="88" t="s">
        <v>47</v>
      </c>
      <c r="E29" s="120">
        <v>2</v>
      </c>
      <c r="F29" s="120">
        <v>3</v>
      </c>
      <c r="G29" s="120">
        <v>2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  <c r="P29" s="18">
        <v>0</v>
      </c>
      <c r="Q29" s="18">
        <v>1</v>
      </c>
      <c r="R29" s="18">
        <v>0</v>
      </c>
      <c r="S29" s="18">
        <v>0</v>
      </c>
      <c r="T29" s="18">
        <v>0</v>
      </c>
      <c r="U29" s="18">
        <v>1</v>
      </c>
      <c r="V29" s="18">
        <v>0</v>
      </c>
      <c r="W29" s="18">
        <v>0</v>
      </c>
      <c r="X29" s="18">
        <v>2</v>
      </c>
      <c r="Y29" s="18">
        <v>2</v>
      </c>
      <c r="Z29" s="18">
        <v>0</v>
      </c>
      <c r="AA29" s="43">
        <v>1000</v>
      </c>
    </row>
    <row r="30" spans="1:27" ht="15.75" x14ac:dyDescent="0.25">
      <c r="A30" s="34">
        <v>27</v>
      </c>
      <c r="B30" s="40">
        <v>4</v>
      </c>
      <c r="C30" s="88" t="s">
        <v>95</v>
      </c>
      <c r="D30" s="88" t="s">
        <v>47</v>
      </c>
      <c r="E30" s="120">
        <v>2</v>
      </c>
      <c r="F30" s="120">
        <v>3</v>
      </c>
      <c r="G30" s="120">
        <v>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  <c r="P30" s="18">
        <v>1</v>
      </c>
      <c r="Q30" s="18">
        <v>0</v>
      </c>
      <c r="R30" s="18">
        <v>0</v>
      </c>
      <c r="S30" s="18">
        <v>0</v>
      </c>
      <c r="T30" s="18">
        <v>1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43">
        <v>1000</v>
      </c>
    </row>
    <row r="31" spans="1:27" ht="15.75" x14ac:dyDescent="0.25">
      <c r="A31" s="34">
        <v>28</v>
      </c>
      <c r="B31" s="162"/>
      <c r="C31" s="184" t="s">
        <v>521</v>
      </c>
      <c r="D31" s="88" t="s">
        <v>47</v>
      </c>
      <c r="E31" s="120">
        <v>1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8">
        <v>1</v>
      </c>
      <c r="Y31" s="18">
        <v>0</v>
      </c>
      <c r="Z31" s="18">
        <v>0</v>
      </c>
      <c r="AA31" s="43">
        <v>1000</v>
      </c>
    </row>
    <row r="32" spans="1:27" ht="15.75" x14ac:dyDescent="0.25">
      <c r="A32" s="34">
        <v>29</v>
      </c>
      <c r="B32" s="162"/>
      <c r="C32" s="184" t="s">
        <v>479</v>
      </c>
      <c r="D32" s="88" t="s">
        <v>47</v>
      </c>
      <c r="E32" s="120">
        <v>1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8">
        <v>1</v>
      </c>
      <c r="Y32" s="18">
        <v>1</v>
      </c>
      <c r="Z32" s="18">
        <v>0</v>
      </c>
      <c r="AA32" s="43">
        <v>1000</v>
      </c>
    </row>
    <row r="33" spans="1:27" ht="16.5" thickBot="1" x14ac:dyDescent="0.3">
      <c r="A33" s="34">
        <v>30</v>
      </c>
      <c r="B33" s="178">
        <v>99</v>
      </c>
      <c r="C33" s="181" t="s">
        <v>252</v>
      </c>
      <c r="D33" s="90" t="s">
        <v>47</v>
      </c>
      <c r="E33" s="123">
        <v>1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39">
        <v>0</v>
      </c>
      <c r="Y33" s="39">
        <v>0</v>
      </c>
      <c r="Z33" s="39">
        <v>0</v>
      </c>
      <c r="AA33" s="80">
        <v>1000</v>
      </c>
    </row>
    <row r="34" spans="1:27" ht="16.5" thickBot="1" x14ac:dyDescent="0.3">
      <c r="B34" s="81" t="s">
        <v>9</v>
      </c>
      <c r="C34" s="91" t="s">
        <v>47</v>
      </c>
      <c r="D34" s="91" t="s">
        <v>47</v>
      </c>
      <c r="E34" s="124">
        <v>7</v>
      </c>
      <c r="F34" s="124">
        <v>281</v>
      </c>
      <c r="G34" s="124">
        <v>251</v>
      </c>
      <c r="H34" s="38">
        <v>66</v>
      </c>
      <c r="I34" s="38">
        <v>45</v>
      </c>
      <c r="J34" s="38">
        <v>12</v>
      </c>
      <c r="K34" s="38">
        <v>4</v>
      </c>
      <c r="L34" s="38">
        <v>5</v>
      </c>
      <c r="M34" s="38">
        <v>36</v>
      </c>
      <c r="N34" s="38">
        <v>53</v>
      </c>
      <c r="O34" s="38">
        <v>7</v>
      </c>
      <c r="P34" s="38">
        <v>19</v>
      </c>
      <c r="Q34" s="38">
        <v>43</v>
      </c>
      <c r="R34" s="38">
        <v>14</v>
      </c>
      <c r="S34" s="38">
        <v>4</v>
      </c>
      <c r="T34" s="38">
        <v>1</v>
      </c>
      <c r="U34" s="38">
        <v>3</v>
      </c>
      <c r="V34" s="38">
        <v>263</v>
      </c>
      <c r="W34" s="38">
        <v>402</v>
      </c>
      <c r="X34" s="38">
        <v>282</v>
      </c>
      <c r="Y34" s="38">
        <v>74</v>
      </c>
      <c r="Z34" s="38">
        <v>37</v>
      </c>
      <c r="AA34" s="83">
        <v>869</v>
      </c>
    </row>
    <row r="37" spans="1:27" ht="15.75" thickBot="1" x14ac:dyDescent="0.3"/>
    <row r="38" spans="1:27" ht="27" thickBot="1" x14ac:dyDescent="0.45">
      <c r="B38" s="237" t="s">
        <v>85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9"/>
      <c r="W38" s="8"/>
      <c r="X38" s="8"/>
      <c r="Y38" s="8"/>
      <c r="Z38" s="8"/>
      <c r="AA38" s="8"/>
    </row>
    <row r="39" spans="1:27" ht="21.75" thickBot="1" x14ac:dyDescent="0.3">
      <c r="B39" s="13" t="s">
        <v>28</v>
      </c>
      <c r="C39" s="14" t="s">
        <v>44</v>
      </c>
      <c r="D39" s="14" t="s">
        <v>0</v>
      </c>
      <c r="E39" s="15" t="s">
        <v>24</v>
      </c>
      <c r="F39" s="15" t="s">
        <v>29</v>
      </c>
      <c r="G39" s="15" t="s">
        <v>25</v>
      </c>
      <c r="H39" s="15" t="s">
        <v>26</v>
      </c>
      <c r="I39" s="15" t="s">
        <v>27</v>
      </c>
      <c r="J39" s="15" t="s">
        <v>14</v>
      </c>
      <c r="K39" s="15" t="s">
        <v>15</v>
      </c>
      <c r="L39" s="15" t="s">
        <v>39</v>
      </c>
      <c r="M39" s="15" t="s">
        <v>18</v>
      </c>
      <c r="N39" s="15" t="s">
        <v>23</v>
      </c>
      <c r="O39" s="14" t="s">
        <v>40</v>
      </c>
      <c r="P39" s="15" t="s">
        <v>41</v>
      </c>
      <c r="Q39" s="15" t="s">
        <v>42</v>
      </c>
      <c r="R39" s="15" t="s">
        <v>33</v>
      </c>
      <c r="S39" s="15" t="s">
        <v>22</v>
      </c>
      <c r="T39" s="15" t="s">
        <v>43</v>
      </c>
      <c r="U39" s="19" t="s">
        <v>16</v>
      </c>
      <c r="V39" s="84" t="s">
        <v>224</v>
      </c>
    </row>
    <row r="40" spans="1:27" ht="15.75" x14ac:dyDescent="0.25">
      <c r="A40" s="34">
        <v>1</v>
      </c>
      <c r="B40" s="47">
        <v>9</v>
      </c>
      <c r="C40" s="48" t="s">
        <v>50</v>
      </c>
      <c r="D40" s="48" t="s">
        <v>47</v>
      </c>
      <c r="E40" s="37">
        <v>19</v>
      </c>
      <c r="F40" s="37">
        <v>4</v>
      </c>
      <c r="G40" s="37">
        <v>0</v>
      </c>
      <c r="H40" s="37">
        <v>2</v>
      </c>
      <c r="I40" s="37">
        <v>0</v>
      </c>
      <c r="J40" s="37">
        <v>23</v>
      </c>
      <c r="K40" s="37">
        <v>17</v>
      </c>
      <c r="L40" s="48">
        <v>9</v>
      </c>
      <c r="M40" s="37">
        <v>6</v>
      </c>
      <c r="N40" s="37">
        <v>1</v>
      </c>
      <c r="O40" s="48" t="s">
        <v>609</v>
      </c>
      <c r="P40" s="171">
        <v>92</v>
      </c>
      <c r="Q40" s="171">
        <v>0</v>
      </c>
      <c r="R40" s="171">
        <v>10</v>
      </c>
      <c r="S40" s="171">
        <v>0</v>
      </c>
      <c r="T40" s="171">
        <v>0</v>
      </c>
      <c r="U40" s="171">
        <v>0</v>
      </c>
      <c r="V40" s="172">
        <v>146</v>
      </c>
    </row>
    <row r="41" spans="1:27" ht="15.75" x14ac:dyDescent="0.25">
      <c r="A41" s="34">
        <v>2</v>
      </c>
      <c r="B41" s="40">
        <v>15</v>
      </c>
      <c r="C41" s="136" t="s">
        <v>97</v>
      </c>
      <c r="D41" s="136" t="s">
        <v>47</v>
      </c>
      <c r="E41" s="18">
        <v>14.1</v>
      </c>
      <c r="F41" s="18">
        <v>3</v>
      </c>
      <c r="G41" s="18">
        <v>2</v>
      </c>
      <c r="H41" s="18">
        <v>0</v>
      </c>
      <c r="I41" s="18">
        <v>0</v>
      </c>
      <c r="J41" s="18">
        <v>15</v>
      </c>
      <c r="K41" s="18">
        <v>12</v>
      </c>
      <c r="L41" s="136">
        <v>6</v>
      </c>
      <c r="M41" s="18">
        <v>3</v>
      </c>
      <c r="N41" s="18">
        <v>2</v>
      </c>
      <c r="O41" s="136" t="s">
        <v>607</v>
      </c>
      <c r="P41" s="160">
        <v>67</v>
      </c>
      <c r="Q41" s="160">
        <v>3</v>
      </c>
      <c r="R41" s="160">
        <v>23</v>
      </c>
      <c r="S41" s="160">
        <v>1</v>
      </c>
      <c r="T41" s="160">
        <v>0</v>
      </c>
      <c r="U41" s="160">
        <v>4</v>
      </c>
      <c r="V41" s="173">
        <v>212</v>
      </c>
    </row>
    <row r="42" spans="1:27" ht="15.75" x14ac:dyDescent="0.25">
      <c r="A42" s="34">
        <v>3</v>
      </c>
      <c r="B42" s="40">
        <v>10</v>
      </c>
      <c r="C42" s="136" t="s">
        <v>49</v>
      </c>
      <c r="D42" s="136" t="s">
        <v>47</v>
      </c>
      <c r="E42" s="18">
        <v>8.1999999999999993</v>
      </c>
      <c r="F42" s="18">
        <v>3</v>
      </c>
      <c r="G42" s="18">
        <v>0</v>
      </c>
      <c r="H42" s="18">
        <v>1</v>
      </c>
      <c r="I42" s="18">
        <v>0</v>
      </c>
      <c r="J42" s="18">
        <v>9</v>
      </c>
      <c r="K42" s="18">
        <v>12</v>
      </c>
      <c r="L42" s="136">
        <v>4</v>
      </c>
      <c r="M42" s="18">
        <v>4</v>
      </c>
      <c r="N42" s="18">
        <v>3</v>
      </c>
      <c r="O42" s="136" t="s">
        <v>604</v>
      </c>
      <c r="P42" s="160">
        <v>45</v>
      </c>
      <c r="Q42" s="160">
        <v>3</v>
      </c>
      <c r="R42" s="160">
        <v>4</v>
      </c>
      <c r="S42" s="160">
        <v>2</v>
      </c>
      <c r="T42" s="160">
        <v>0</v>
      </c>
      <c r="U42" s="160">
        <v>1</v>
      </c>
      <c r="V42" s="173">
        <v>69</v>
      </c>
    </row>
    <row r="43" spans="1:27" ht="15.75" x14ac:dyDescent="0.25">
      <c r="A43" s="34">
        <v>4</v>
      </c>
      <c r="B43" s="40">
        <v>36</v>
      </c>
      <c r="C43" s="136" t="s">
        <v>93</v>
      </c>
      <c r="D43" s="136" t="s">
        <v>47</v>
      </c>
      <c r="E43" s="18">
        <v>5</v>
      </c>
      <c r="F43" s="18">
        <v>3</v>
      </c>
      <c r="G43" s="18">
        <v>0</v>
      </c>
      <c r="H43" s="18">
        <v>1</v>
      </c>
      <c r="I43" s="18">
        <v>0</v>
      </c>
      <c r="J43" s="18">
        <v>9</v>
      </c>
      <c r="K43" s="18">
        <v>5</v>
      </c>
      <c r="L43" s="136">
        <v>4</v>
      </c>
      <c r="M43" s="18">
        <v>1</v>
      </c>
      <c r="N43" s="18">
        <v>1</v>
      </c>
      <c r="O43" s="136" t="s">
        <v>605</v>
      </c>
      <c r="P43" s="160">
        <v>24</v>
      </c>
      <c r="Q43" s="160">
        <v>1</v>
      </c>
      <c r="R43" s="160">
        <v>0</v>
      </c>
      <c r="S43" s="160">
        <v>0</v>
      </c>
      <c r="T43" s="160">
        <v>0</v>
      </c>
      <c r="U43" s="160">
        <v>0</v>
      </c>
      <c r="V43" s="173">
        <v>32</v>
      </c>
    </row>
    <row r="44" spans="1:27" ht="15.75" x14ac:dyDescent="0.25">
      <c r="A44" s="34">
        <v>5</v>
      </c>
      <c r="B44" s="40">
        <v>42</v>
      </c>
      <c r="C44" s="136" t="s">
        <v>51</v>
      </c>
      <c r="D44" s="136" t="s">
        <v>47</v>
      </c>
      <c r="E44" s="18">
        <v>2.1</v>
      </c>
      <c r="F44" s="18">
        <v>2</v>
      </c>
      <c r="G44" s="18">
        <v>0</v>
      </c>
      <c r="H44" s="18">
        <v>0</v>
      </c>
      <c r="I44" s="18">
        <v>0</v>
      </c>
      <c r="J44" s="18">
        <v>6</v>
      </c>
      <c r="K44" s="18">
        <v>10</v>
      </c>
      <c r="L44" s="136">
        <v>4</v>
      </c>
      <c r="M44" s="18">
        <v>2</v>
      </c>
      <c r="N44" s="18">
        <v>2</v>
      </c>
      <c r="O44" s="136" t="s">
        <v>610</v>
      </c>
      <c r="P44" s="160">
        <v>21</v>
      </c>
      <c r="Q44" s="160">
        <v>1</v>
      </c>
      <c r="R44" s="160">
        <v>2</v>
      </c>
      <c r="S44" s="160">
        <v>1</v>
      </c>
      <c r="T44" s="160">
        <v>0</v>
      </c>
      <c r="U44" s="160">
        <v>1</v>
      </c>
      <c r="V44" s="173">
        <v>56</v>
      </c>
    </row>
    <row r="45" spans="1:27" ht="15.75" x14ac:dyDescent="0.25">
      <c r="A45" s="34">
        <v>6</v>
      </c>
      <c r="B45" s="40"/>
      <c r="C45" s="136" t="s">
        <v>521</v>
      </c>
      <c r="D45" s="136" t="s">
        <v>47</v>
      </c>
      <c r="E45" s="18">
        <v>1.2</v>
      </c>
      <c r="F45" s="18">
        <v>1</v>
      </c>
      <c r="G45" s="18">
        <v>0</v>
      </c>
      <c r="H45" s="18">
        <v>0</v>
      </c>
      <c r="I45" s="18">
        <v>0</v>
      </c>
      <c r="J45" s="18">
        <v>7</v>
      </c>
      <c r="K45" s="18">
        <v>8</v>
      </c>
      <c r="L45" s="136">
        <v>4</v>
      </c>
      <c r="M45" s="18">
        <v>1</v>
      </c>
      <c r="N45" s="18">
        <v>0</v>
      </c>
      <c r="O45" s="136" t="s">
        <v>606</v>
      </c>
      <c r="P45" s="160">
        <v>15</v>
      </c>
      <c r="Q45" s="160">
        <v>3</v>
      </c>
      <c r="R45" s="160">
        <v>2</v>
      </c>
      <c r="S45" s="160">
        <v>0</v>
      </c>
      <c r="T45" s="160">
        <v>0</v>
      </c>
      <c r="U45" s="160">
        <v>1</v>
      </c>
      <c r="V45" s="173">
        <v>25</v>
      </c>
    </row>
    <row r="46" spans="1:27" ht="15.75" x14ac:dyDescent="0.25">
      <c r="A46" s="34">
        <v>7</v>
      </c>
      <c r="B46" s="40">
        <v>99</v>
      </c>
      <c r="C46" s="136" t="s">
        <v>252</v>
      </c>
      <c r="D46" s="136" t="s">
        <v>47</v>
      </c>
      <c r="E46" s="18">
        <v>1.2</v>
      </c>
      <c r="F46" s="18">
        <v>2</v>
      </c>
      <c r="G46" s="18">
        <v>0</v>
      </c>
      <c r="H46" s="18">
        <v>0</v>
      </c>
      <c r="I46" s="18">
        <v>0</v>
      </c>
      <c r="J46" s="18">
        <v>4</v>
      </c>
      <c r="K46" s="18">
        <v>8</v>
      </c>
      <c r="L46" s="136">
        <v>3</v>
      </c>
      <c r="M46" s="18">
        <v>4</v>
      </c>
      <c r="N46" s="18">
        <v>0</v>
      </c>
      <c r="O46" s="136" t="s">
        <v>608</v>
      </c>
      <c r="P46" s="160">
        <v>13</v>
      </c>
      <c r="Q46" s="160">
        <v>0</v>
      </c>
      <c r="R46" s="160">
        <v>1</v>
      </c>
      <c r="S46" s="160">
        <v>1</v>
      </c>
      <c r="T46" s="160">
        <v>0</v>
      </c>
      <c r="U46" s="160">
        <v>1</v>
      </c>
      <c r="V46" s="173">
        <v>30</v>
      </c>
    </row>
    <row r="47" spans="1:27" ht="15.75" x14ac:dyDescent="0.25">
      <c r="A47" s="34">
        <v>8</v>
      </c>
      <c r="B47" s="40"/>
      <c r="C47" s="136" t="s">
        <v>479</v>
      </c>
      <c r="D47" s="136" t="s">
        <v>47</v>
      </c>
      <c r="E47" s="18">
        <v>1.1000000000000001</v>
      </c>
      <c r="F47" s="18">
        <v>1</v>
      </c>
      <c r="G47" s="18">
        <v>0</v>
      </c>
      <c r="H47" s="18">
        <v>0</v>
      </c>
      <c r="I47" s="18">
        <v>0</v>
      </c>
      <c r="J47" s="18">
        <v>2</v>
      </c>
      <c r="K47" s="18">
        <v>0</v>
      </c>
      <c r="L47" s="136">
        <v>0</v>
      </c>
      <c r="M47" s="18">
        <v>0</v>
      </c>
      <c r="N47" s="18">
        <v>0</v>
      </c>
      <c r="O47" s="136" t="s">
        <v>578</v>
      </c>
      <c r="P47" s="160">
        <v>5</v>
      </c>
      <c r="Q47" s="160">
        <v>0</v>
      </c>
      <c r="R47" s="160">
        <v>0</v>
      </c>
      <c r="S47" s="160">
        <v>0</v>
      </c>
      <c r="T47" s="160">
        <v>0</v>
      </c>
      <c r="U47" s="160">
        <v>1</v>
      </c>
      <c r="V47" s="173">
        <v>16</v>
      </c>
    </row>
    <row r="48" spans="1:27" ht="15.75" x14ac:dyDescent="0.25">
      <c r="A48" s="34">
        <v>9</v>
      </c>
      <c r="B48" s="40">
        <v>76</v>
      </c>
      <c r="C48" s="136" t="s">
        <v>403</v>
      </c>
      <c r="D48" s="136" t="s">
        <v>47</v>
      </c>
      <c r="E48" s="18">
        <v>1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36">
        <v>0</v>
      </c>
      <c r="M48" s="18">
        <v>0</v>
      </c>
      <c r="N48" s="18">
        <v>0</v>
      </c>
      <c r="O48" s="136" t="s">
        <v>578</v>
      </c>
      <c r="P48" s="160">
        <v>4</v>
      </c>
      <c r="Q48" s="160">
        <v>0</v>
      </c>
      <c r="R48" s="160">
        <v>2</v>
      </c>
      <c r="S48" s="160">
        <v>0</v>
      </c>
      <c r="T48" s="160">
        <v>0</v>
      </c>
      <c r="U48" s="160">
        <v>0</v>
      </c>
      <c r="V48" s="173">
        <v>8</v>
      </c>
    </row>
    <row r="49" spans="1:22" ht="15.75" x14ac:dyDescent="0.25">
      <c r="A49" s="34">
        <v>10</v>
      </c>
      <c r="B49" s="40">
        <v>32</v>
      </c>
      <c r="C49" s="136" t="s">
        <v>249</v>
      </c>
      <c r="D49" s="136" t="s">
        <v>47</v>
      </c>
      <c r="E49" s="18">
        <v>1</v>
      </c>
      <c r="F49" s="18">
        <v>2</v>
      </c>
      <c r="G49" s="18">
        <v>0</v>
      </c>
      <c r="H49" s="18">
        <v>1</v>
      </c>
      <c r="I49" s="18">
        <v>0</v>
      </c>
      <c r="J49" s="18">
        <v>3</v>
      </c>
      <c r="K49" s="18">
        <v>3</v>
      </c>
      <c r="L49" s="136">
        <v>3</v>
      </c>
      <c r="M49" s="18">
        <v>1</v>
      </c>
      <c r="N49" s="18">
        <v>1</v>
      </c>
      <c r="O49" s="136" t="s">
        <v>603</v>
      </c>
      <c r="P49" s="160">
        <v>8</v>
      </c>
      <c r="Q49" s="160">
        <v>0</v>
      </c>
      <c r="R49" s="160">
        <v>1</v>
      </c>
      <c r="S49" s="160">
        <v>0</v>
      </c>
      <c r="T49" s="160">
        <v>1</v>
      </c>
      <c r="U49" s="160">
        <v>2</v>
      </c>
      <c r="V49" s="173">
        <v>13</v>
      </c>
    </row>
    <row r="50" spans="1:22" ht="15.75" x14ac:dyDescent="0.25">
      <c r="A50" s="34">
        <v>11</v>
      </c>
      <c r="B50" s="40">
        <v>7</v>
      </c>
      <c r="C50" s="136" t="s">
        <v>253</v>
      </c>
      <c r="D50" s="136" t="s">
        <v>47</v>
      </c>
      <c r="E50" s="18">
        <v>0.2</v>
      </c>
      <c r="F50" s="18">
        <v>1</v>
      </c>
      <c r="G50" s="18">
        <v>0</v>
      </c>
      <c r="H50" s="18">
        <v>0</v>
      </c>
      <c r="I50" s="18">
        <v>0</v>
      </c>
      <c r="J50" s="18">
        <v>4</v>
      </c>
      <c r="K50" s="18">
        <v>2</v>
      </c>
      <c r="L50" s="136">
        <v>2</v>
      </c>
      <c r="M50" s="18">
        <v>0</v>
      </c>
      <c r="N50" s="18">
        <v>0</v>
      </c>
      <c r="O50" s="136" t="s">
        <v>603</v>
      </c>
      <c r="P50" s="160">
        <v>6</v>
      </c>
      <c r="Q50" s="160">
        <v>0</v>
      </c>
      <c r="R50" s="160">
        <v>0</v>
      </c>
      <c r="S50" s="160">
        <v>0</v>
      </c>
      <c r="T50" s="160">
        <v>0</v>
      </c>
      <c r="U50" s="160">
        <v>1</v>
      </c>
      <c r="V50" s="173">
        <v>6</v>
      </c>
    </row>
    <row r="51" spans="1:22" ht="16.5" thickBot="1" x14ac:dyDescent="0.3">
      <c r="A51" s="34">
        <v>12</v>
      </c>
      <c r="B51" s="78">
        <v>1</v>
      </c>
      <c r="C51" s="79" t="s">
        <v>92</v>
      </c>
      <c r="D51" s="79" t="s">
        <v>47</v>
      </c>
      <c r="E51" s="39">
        <v>0.1</v>
      </c>
      <c r="F51" s="39">
        <v>1</v>
      </c>
      <c r="G51" s="39">
        <v>0</v>
      </c>
      <c r="H51" s="39">
        <v>0</v>
      </c>
      <c r="I51" s="39">
        <v>0</v>
      </c>
      <c r="J51" s="39">
        <v>5</v>
      </c>
      <c r="K51" s="39">
        <v>4</v>
      </c>
      <c r="L51" s="79">
        <v>2</v>
      </c>
      <c r="M51" s="39">
        <v>0</v>
      </c>
      <c r="N51" s="39">
        <v>0</v>
      </c>
      <c r="O51" s="79" t="s">
        <v>590</v>
      </c>
      <c r="P51" s="174">
        <v>7</v>
      </c>
      <c r="Q51" s="174">
        <v>0</v>
      </c>
      <c r="R51" s="174">
        <v>0</v>
      </c>
      <c r="S51" s="174">
        <v>0</v>
      </c>
      <c r="T51" s="174">
        <v>0</v>
      </c>
      <c r="U51" s="174">
        <v>0</v>
      </c>
      <c r="V51" s="175">
        <v>7</v>
      </c>
    </row>
    <row r="52" spans="1:22" ht="16.5" thickBot="1" x14ac:dyDescent="0.3">
      <c r="B52" s="81" t="s">
        <v>9</v>
      </c>
      <c r="C52" s="82" t="s">
        <v>47</v>
      </c>
      <c r="D52" s="82" t="s">
        <v>47</v>
      </c>
      <c r="E52" s="38">
        <v>57</v>
      </c>
      <c r="F52" s="38">
        <v>7</v>
      </c>
      <c r="G52" s="38">
        <v>2</v>
      </c>
      <c r="H52" s="38">
        <v>5</v>
      </c>
      <c r="I52" s="38">
        <v>0</v>
      </c>
      <c r="J52" s="38">
        <v>87</v>
      </c>
      <c r="K52" s="38">
        <v>81</v>
      </c>
      <c r="L52" s="82">
        <v>37</v>
      </c>
      <c r="M52" s="38">
        <v>22</v>
      </c>
      <c r="N52" s="38">
        <v>10</v>
      </c>
      <c r="O52" s="82" t="s">
        <v>611</v>
      </c>
      <c r="P52" s="176">
        <v>307</v>
      </c>
      <c r="Q52" s="176">
        <v>11</v>
      </c>
      <c r="R52" s="176">
        <v>45</v>
      </c>
      <c r="S52" s="176">
        <v>5</v>
      </c>
      <c r="T52" s="176">
        <v>1</v>
      </c>
      <c r="U52" s="176">
        <v>12</v>
      </c>
      <c r="V52" s="177">
        <v>620</v>
      </c>
    </row>
  </sheetData>
  <sortState ref="B40:V51">
    <sortCondition descending="1" ref="E40:E51"/>
  </sortState>
  <mergeCells count="3">
    <mergeCell ref="B1:AA1"/>
    <mergeCell ref="B2:AA2"/>
    <mergeCell ref="B38:V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C9" sqref="C9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38.7109375" style="35" bestFit="1" customWidth="1"/>
    <col min="4" max="4" width="11" bestFit="1" customWidth="1"/>
    <col min="5" max="5" width="6.42578125" style="28" bestFit="1" customWidth="1"/>
    <col min="6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8.28515625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56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24</v>
      </c>
      <c r="C4" s="89" t="s">
        <v>265</v>
      </c>
      <c r="D4" s="48" t="s">
        <v>99</v>
      </c>
      <c r="E4" s="121">
        <v>1</v>
      </c>
      <c r="F4" s="121">
        <v>1</v>
      </c>
      <c r="G4" s="121">
        <v>1</v>
      </c>
      <c r="H4" s="37">
        <v>1</v>
      </c>
      <c r="I4" s="37">
        <v>1</v>
      </c>
      <c r="J4" s="37">
        <v>0</v>
      </c>
      <c r="K4" s="37">
        <v>0</v>
      </c>
      <c r="L4" s="37">
        <v>0</v>
      </c>
      <c r="M4" s="37">
        <v>2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1</v>
      </c>
      <c r="T4" s="37">
        <v>0</v>
      </c>
      <c r="U4" s="37">
        <v>0</v>
      </c>
      <c r="V4" s="37">
        <v>1000</v>
      </c>
      <c r="W4" s="37">
        <v>1000</v>
      </c>
      <c r="X4" s="37">
        <v>0</v>
      </c>
      <c r="Y4" s="37">
        <v>0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26</v>
      </c>
      <c r="C5" s="88" t="s">
        <v>407</v>
      </c>
      <c r="D5" s="136" t="s">
        <v>99</v>
      </c>
      <c r="E5" s="120">
        <v>2</v>
      </c>
      <c r="F5" s="120">
        <v>5</v>
      </c>
      <c r="G5" s="120">
        <v>3</v>
      </c>
      <c r="H5" s="18">
        <v>2</v>
      </c>
      <c r="I5" s="18">
        <v>2</v>
      </c>
      <c r="J5" s="18">
        <v>0</v>
      </c>
      <c r="K5" s="18">
        <v>0</v>
      </c>
      <c r="L5" s="18">
        <v>0</v>
      </c>
      <c r="M5" s="18">
        <v>0</v>
      </c>
      <c r="N5" s="18">
        <v>2</v>
      </c>
      <c r="O5" s="18">
        <v>0</v>
      </c>
      <c r="P5" s="18">
        <v>2</v>
      </c>
      <c r="Q5" s="18">
        <v>0</v>
      </c>
      <c r="R5" s="24">
        <v>1</v>
      </c>
      <c r="S5" s="24">
        <v>0</v>
      </c>
      <c r="T5" s="24">
        <v>0</v>
      </c>
      <c r="U5" s="24">
        <v>0</v>
      </c>
      <c r="V5" s="18">
        <v>667</v>
      </c>
      <c r="W5" s="18">
        <v>667</v>
      </c>
      <c r="X5" s="18">
        <v>10</v>
      </c>
      <c r="Y5" s="18">
        <v>4</v>
      </c>
      <c r="Z5" s="18">
        <v>1</v>
      </c>
      <c r="AA5" s="43">
        <v>900</v>
      </c>
    </row>
    <row r="6" spans="1:27" ht="15.75" x14ac:dyDescent="0.25">
      <c r="A6" s="34">
        <v>3</v>
      </c>
      <c r="B6" s="40">
        <v>4</v>
      </c>
      <c r="C6" s="136" t="s">
        <v>254</v>
      </c>
      <c r="D6" s="136" t="s">
        <v>99</v>
      </c>
      <c r="E6" s="18">
        <v>7</v>
      </c>
      <c r="F6" s="18">
        <v>30</v>
      </c>
      <c r="G6" s="18">
        <v>28</v>
      </c>
      <c r="H6" s="18">
        <v>14</v>
      </c>
      <c r="I6" s="18">
        <v>9</v>
      </c>
      <c r="J6" s="18">
        <v>4</v>
      </c>
      <c r="K6" s="18">
        <v>0</v>
      </c>
      <c r="L6" s="18">
        <v>1</v>
      </c>
      <c r="M6" s="18">
        <v>12</v>
      </c>
      <c r="N6" s="18">
        <v>6</v>
      </c>
      <c r="O6" s="18">
        <v>0</v>
      </c>
      <c r="P6" s="18">
        <v>1</v>
      </c>
      <c r="Q6" s="18">
        <v>1</v>
      </c>
      <c r="R6" s="18">
        <v>2</v>
      </c>
      <c r="S6" s="18">
        <v>0</v>
      </c>
      <c r="T6" s="18">
        <v>0</v>
      </c>
      <c r="U6" s="18">
        <v>1</v>
      </c>
      <c r="V6" s="18">
        <v>500</v>
      </c>
      <c r="W6" s="18">
        <v>750</v>
      </c>
      <c r="X6" s="18">
        <v>41</v>
      </c>
      <c r="Y6" s="18">
        <v>2</v>
      </c>
      <c r="Z6" s="18">
        <v>2</v>
      </c>
      <c r="AA6" s="43">
        <v>951</v>
      </c>
    </row>
    <row r="7" spans="1:27" ht="15.75" x14ac:dyDescent="0.25">
      <c r="A7" s="34">
        <v>4</v>
      </c>
      <c r="B7" s="122">
        <v>27</v>
      </c>
      <c r="C7" s="180" t="s">
        <v>258</v>
      </c>
      <c r="D7" s="136" t="s">
        <v>99</v>
      </c>
      <c r="E7" s="24">
        <v>2</v>
      </c>
      <c r="F7" s="24">
        <v>2</v>
      </c>
      <c r="G7" s="24">
        <v>2</v>
      </c>
      <c r="H7" s="24">
        <v>1</v>
      </c>
      <c r="I7" s="24">
        <v>1</v>
      </c>
      <c r="J7" s="24">
        <v>0</v>
      </c>
      <c r="K7" s="24">
        <v>0</v>
      </c>
      <c r="L7" s="24">
        <v>0</v>
      </c>
      <c r="M7" s="24">
        <v>1</v>
      </c>
      <c r="N7" s="24">
        <v>0</v>
      </c>
      <c r="O7" s="24">
        <v>0</v>
      </c>
      <c r="P7" s="24">
        <v>0</v>
      </c>
      <c r="Q7" s="24">
        <v>0</v>
      </c>
      <c r="R7" s="18">
        <v>1</v>
      </c>
      <c r="S7" s="18">
        <v>0</v>
      </c>
      <c r="T7" s="18">
        <v>0</v>
      </c>
      <c r="U7" s="18">
        <v>0</v>
      </c>
      <c r="V7" s="24">
        <v>500</v>
      </c>
      <c r="W7" s="24">
        <v>500</v>
      </c>
      <c r="X7" s="18">
        <v>0</v>
      </c>
      <c r="Y7" s="18">
        <v>0</v>
      </c>
      <c r="Z7" s="18">
        <v>0</v>
      </c>
      <c r="AA7" s="43">
        <v>1000</v>
      </c>
    </row>
    <row r="8" spans="1:27" ht="15.75" x14ac:dyDescent="0.25">
      <c r="A8" s="34">
        <v>5</v>
      </c>
      <c r="B8" s="40">
        <v>44</v>
      </c>
      <c r="C8" s="88" t="s">
        <v>262</v>
      </c>
      <c r="D8" s="136" t="s">
        <v>99</v>
      </c>
      <c r="E8" s="120">
        <v>1</v>
      </c>
      <c r="F8" s="120">
        <v>2</v>
      </c>
      <c r="G8" s="120">
        <v>2</v>
      </c>
      <c r="H8" s="18">
        <v>1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500</v>
      </c>
      <c r="W8" s="18">
        <v>500</v>
      </c>
      <c r="X8" s="18">
        <v>5</v>
      </c>
      <c r="Y8" s="18">
        <v>3</v>
      </c>
      <c r="Z8" s="18">
        <v>2</v>
      </c>
      <c r="AA8" s="43">
        <v>600</v>
      </c>
    </row>
    <row r="9" spans="1:27" ht="15.75" x14ac:dyDescent="0.25">
      <c r="A9" s="34">
        <v>6</v>
      </c>
      <c r="B9" s="40">
        <v>38</v>
      </c>
      <c r="C9" s="88" t="s">
        <v>100</v>
      </c>
      <c r="D9" s="136" t="s">
        <v>99</v>
      </c>
      <c r="E9" s="120">
        <v>7</v>
      </c>
      <c r="F9" s="120">
        <v>25</v>
      </c>
      <c r="G9" s="120">
        <v>23</v>
      </c>
      <c r="H9" s="18">
        <v>10</v>
      </c>
      <c r="I9" s="18">
        <v>10</v>
      </c>
      <c r="J9" s="18">
        <v>0</v>
      </c>
      <c r="K9" s="18">
        <v>0</v>
      </c>
      <c r="L9" s="18">
        <v>0</v>
      </c>
      <c r="M9" s="18">
        <v>1</v>
      </c>
      <c r="N9" s="18">
        <v>3</v>
      </c>
      <c r="O9" s="18">
        <v>0</v>
      </c>
      <c r="P9" s="18">
        <v>2</v>
      </c>
      <c r="Q9" s="18">
        <v>3</v>
      </c>
      <c r="R9" s="18">
        <v>2</v>
      </c>
      <c r="S9" s="18">
        <v>1</v>
      </c>
      <c r="T9" s="18">
        <v>0</v>
      </c>
      <c r="U9" s="18">
        <v>0</v>
      </c>
      <c r="V9" s="18">
        <v>435</v>
      </c>
      <c r="W9" s="18">
        <v>435</v>
      </c>
      <c r="X9" s="18">
        <v>25</v>
      </c>
      <c r="Y9" s="18">
        <v>12</v>
      </c>
      <c r="Z9" s="18">
        <v>2</v>
      </c>
      <c r="AA9" s="43">
        <v>920</v>
      </c>
    </row>
    <row r="10" spans="1:27" ht="15.75" x14ac:dyDescent="0.25">
      <c r="A10" s="34">
        <v>7</v>
      </c>
      <c r="B10" s="40">
        <v>29</v>
      </c>
      <c r="C10" s="88" t="s">
        <v>406</v>
      </c>
      <c r="D10" s="136" t="s">
        <v>99</v>
      </c>
      <c r="E10" s="120">
        <v>3</v>
      </c>
      <c r="F10" s="120">
        <v>7</v>
      </c>
      <c r="G10" s="120">
        <v>7</v>
      </c>
      <c r="H10" s="18">
        <v>3</v>
      </c>
      <c r="I10" s="18">
        <v>2</v>
      </c>
      <c r="J10" s="18">
        <v>1</v>
      </c>
      <c r="K10" s="18">
        <v>0</v>
      </c>
      <c r="L10" s="18">
        <v>0</v>
      </c>
      <c r="M10" s="18">
        <v>1</v>
      </c>
      <c r="N10" s="18">
        <v>2</v>
      </c>
      <c r="O10" s="18">
        <v>0</v>
      </c>
      <c r="P10" s="18">
        <v>0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429</v>
      </c>
      <c r="W10" s="18">
        <v>571</v>
      </c>
      <c r="X10" s="18">
        <v>6</v>
      </c>
      <c r="Y10" s="18">
        <v>4</v>
      </c>
      <c r="Z10" s="18">
        <v>0</v>
      </c>
      <c r="AA10" s="43">
        <v>1000</v>
      </c>
    </row>
    <row r="11" spans="1:27" ht="15.75" x14ac:dyDescent="0.25">
      <c r="A11" s="34">
        <v>8</v>
      </c>
      <c r="B11" s="40">
        <v>6</v>
      </c>
      <c r="C11" s="88" t="s">
        <v>255</v>
      </c>
      <c r="D11" s="136" t="s">
        <v>99</v>
      </c>
      <c r="E11" s="120">
        <v>2</v>
      </c>
      <c r="F11" s="120">
        <v>3</v>
      </c>
      <c r="G11" s="120">
        <v>3</v>
      </c>
      <c r="H11" s="18">
        <v>1</v>
      </c>
      <c r="I11" s="18">
        <v>1</v>
      </c>
      <c r="J11" s="18">
        <v>0</v>
      </c>
      <c r="K11" s="18">
        <v>0</v>
      </c>
      <c r="L11" s="18">
        <v>0</v>
      </c>
      <c r="M11" s="18">
        <v>2</v>
      </c>
      <c r="N11" s="18">
        <v>0</v>
      </c>
      <c r="O11" s="18">
        <v>0</v>
      </c>
      <c r="P11" s="18">
        <v>0</v>
      </c>
      <c r="Q11" s="18">
        <v>1</v>
      </c>
      <c r="R11" s="18">
        <v>0</v>
      </c>
      <c r="S11" s="18">
        <v>1</v>
      </c>
      <c r="T11" s="18">
        <v>0</v>
      </c>
      <c r="U11" s="18">
        <v>0</v>
      </c>
      <c r="V11" s="18">
        <v>333</v>
      </c>
      <c r="W11" s="18">
        <v>333</v>
      </c>
      <c r="X11" s="18">
        <v>2</v>
      </c>
      <c r="Y11" s="18">
        <v>2</v>
      </c>
      <c r="Z11" s="18">
        <v>0</v>
      </c>
      <c r="AA11" s="43">
        <v>1000</v>
      </c>
    </row>
    <row r="12" spans="1:27" ht="15.75" x14ac:dyDescent="0.25">
      <c r="A12" s="34">
        <v>9</v>
      </c>
      <c r="B12" s="40">
        <v>20</v>
      </c>
      <c r="C12" s="88" t="s">
        <v>101</v>
      </c>
      <c r="D12" s="136" t="s">
        <v>99</v>
      </c>
      <c r="E12" s="120">
        <v>7</v>
      </c>
      <c r="F12" s="120">
        <v>28</v>
      </c>
      <c r="G12" s="120">
        <v>24</v>
      </c>
      <c r="H12" s="18">
        <v>8</v>
      </c>
      <c r="I12" s="18">
        <v>5</v>
      </c>
      <c r="J12" s="18">
        <v>2</v>
      </c>
      <c r="K12" s="18">
        <v>0</v>
      </c>
      <c r="L12" s="18">
        <v>1</v>
      </c>
      <c r="M12" s="18">
        <v>4</v>
      </c>
      <c r="N12" s="18">
        <v>8</v>
      </c>
      <c r="O12" s="18">
        <v>1</v>
      </c>
      <c r="P12" s="18">
        <v>3</v>
      </c>
      <c r="Q12" s="18">
        <v>6</v>
      </c>
      <c r="R12" s="18">
        <v>3</v>
      </c>
      <c r="S12" s="18">
        <v>1</v>
      </c>
      <c r="T12" s="18">
        <v>0</v>
      </c>
      <c r="U12" s="18">
        <v>0</v>
      </c>
      <c r="V12" s="18">
        <v>333</v>
      </c>
      <c r="W12" s="18">
        <v>542</v>
      </c>
      <c r="X12" s="18">
        <v>22</v>
      </c>
      <c r="Y12" s="18">
        <v>11</v>
      </c>
      <c r="Z12" s="18">
        <v>2</v>
      </c>
      <c r="AA12" s="43">
        <v>909</v>
      </c>
    </row>
    <row r="13" spans="1:27" ht="15.75" x14ac:dyDescent="0.25">
      <c r="A13" s="34">
        <v>10</v>
      </c>
      <c r="B13" s="40">
        <v>66</v>
      </c>
      <c r="C13" s="88" t="s">
        <v>260</v>
      </c>
      <c r="D13" s="136" t="s">
        <v>99</v>
      </c>
      <c r="E13" s="120">
        <v>7</v>
      </c>
      <c r="F13" s="120">
        <v>25</v>
      </c>
      <c r="G13" s="120">
        <v>21</v>
      </c>
      <c r="H13" s="18">
        <v>7</v>
      </c>
      <c r="I13" s="18">
        <v>6</v>
      </c>
      <c r="J13" s="18">
        <v>1</v>
      </c>
      <c r="K13" s="18">
        <v>0</v>
      </c>
      <c r="L13" s="18">
        <v>0</v>
      </c>
      <c r="M13" s="18">
        <v>4</v>
      </c>
      <c r="N13" s="18">
        <v>8</v>
      </c>
      <c r="O13" s="18">
        <v>2</v>
      </c>
      <c r="P13" s="18">
        <v>1</v>
      </c>
      <c r="Q13" s="18">
        <v>2</v>
      </c>
      <c r="R13" s="18">
        <v>2</v>
      </c>
      <c r="S13" s="18">
        <v>2</v>
      </c>
      <c r="T13" s="18">
        <v>0</v>
      </c>
      <c r="U13" s="18">
        <v>1</v>
      </c>
      <c r="V13" s="18">
        <v>333</v>
      </c>
      <c r="W13" s="18">
        <v>381</v>
      </c>
      <c r="X13" s="18">
        <v>41</v>
      </c>
      <c r="Y13" s="18">
        <v>19</v>
      </c>
      <c r="Z13" s="18">
        <v>6</v>
      </c>
      <c r="AA13" s="43">
        <v>854</v>
      </c>
    </row>
    <row r="14" spans="1:27" ht="15.75" x14ac:dyDescent="0.25">
      <c r="A14" s="34">
        <v>11</v>
      </c>
      <c r="B14" s="40">
        <v>7</v>
      </c>
      <c r="C14" s="88" t="s">
        <v>261</v>
      </c>
      <c r="D14" s="136" t="s">
        <v>99</v>
      </c>
      <c r="E14" s="120">
        <v>3</v>
      </c>
      <c r="F14" s="120">
        <v>11</v>
      </c>
      <c r="G14" s="120">
        <v>9</v>
      </c>
      <c r="H14" s="18">
        <v>3</v>
      </c>
      <c r="I14" s="18">
        <v>3</v>
      </c>
      <c r="J14" s="18">
        <v>0</v>
      </c>
      <c r="K14" s="18">
        <v>0</v>
      </c>
      <c r="L14" s="18">
        <v>0</v>
      </c>
      <c r="M14" s="18">
        <v>1</v>
      </c>
      <c r="N14" s="18">
        <v>3</v>
      </c>
      <c r="O14" s="18">
        <v>0</v>
      </c>
      <c r="P14" s="18">
        <v>2</v>
      </c>
      <c r="Q14" s="18">
        <v>2</v>
      </c>
      <c r="R14" s="18">
        <v>1</v>
      </c>
      <c r="S14" s="18">
        <v>1</v>
      </c>
      <c r="T14" s="18">
        <v>0</v>
      </c>
      <c r="U14" s="18">
        <v>0</v>
      </c>
      <c r="V14" s="18">
        <v>333</v>
      </c>
      <c r="W14" s="18">
        <v>333</v>
      </c>
      <c r="X14" s="18">
        <v>2</v>
      </c>
      <c r="Y14" s="18">
        <v>1</v>
      </c>
      <c r="Z14" s="18">
        <v>0</v>
      </c>
      <c r="AA14" s="43">
        <v>1000</v>
      </c>
    </row>
    <row r="15" spans="1:27" ht="15.75" x14ac:dyDescent="0.25">
      <c r="A15" s="34">
        <v>12</v>
      </c>
      <c r="B15" s="40">
        <v>10</v>
      </c>
      <c r="C15" s="88" t="s">
        <v>102</v>
      </c>
      <c r="D15" s="136" t="s">
        <v>99</v>
      </c>
      <c r="E15" s="120">
        <v>4</v>
      </c>
      <c r="F15" s="120">
        <v>10</v>
      </c>
      <c r="G15" s="120">
        <v>10</v>
      </c>
      <c r="H15" s="18">
        <v>3</v>
      </c>
      <c r="I15" s="18">
        <v>3</v>
      </c>
      <c r="J15" s="18">
        <v>0</v>
      </c>
      <c r="K15" s="18">
        <v>0</v>
      </c>
      <c r="L15" s="18">
        <v>0</v>
      </c>
      <c r="M15" s="18">
        <v>1</v>
      </c>
      <c r="N15" s="18">
        <v>1</v>
      </c>
      <c r="O15" s="18">
        <v>0</v>
      </c>
      <c r="P15" s="18">
        <v>0</v>
      </c>
      <c r="Q15" s="18">
        <v>4</v>
      </c>
      <c r="R15" s="18">
        <v>0</v>
      </c>
      <c r="S15" s="18">
        <v>0</v>
      </c>
      <c r="T15" s="18">
        <v>0</v>
      </c>
      <c r="U15" s="18">
        <v>0</v>
      </c>
      <c r="V15" s="18">
        <v>300</v>
      </c>
      <c r="W15" s="18">
        <v>300</v>
      </c>
      <c r="X15" s="18">
        <v>5</v>
      </c>
      <c r="Y15" s="18">
        <v>1</v>
      </c>
      <c r="Z15" s="18">
        <v>2</v>
      </c>
      <c r="AA15" s="43">
        <v>600</v>
      </c>
    </row>
    <row r="16" spans="1:27" ht="15.75" x14ac:dyDescent="0.25">
      <c r="A16" s="34">
        <v>13</v>
      </c>
      <c r="B16" s="40">
        <v>12</v>
      </c>
      <c r="C16" s="88" t="s">
        <v>263</v>
      </c>
      <c r="D16" s="136" t="s">
        <v>99</v>
      </c>
      <c r="E16" s="120">
        <v>7</v>
      </c>
      <c r="F16" s="120">
        <v>31</v>
      </c>
      <c r="G16" s="120">
        <v>28</v>
      </c>
      <c r="H16" s="18">
        <v>8</v>
      </c>
      <c r="I16" s="18">
        <v>7</v>
      </c>
      <c r="J16" s="18">
        <v>0</v>
      </c>
      <c r="K16" s="18">
        <v>0</v>
      </c>
      <c r="L16" s="18">
        <v>1</v>
      </c>
      <c r="M16" s="18">
        <v>4</v>
      </c>
      <c r="N16" s="18">
        <v>5</v>
      </c>
      <c r="O16" s="18">
        <v>0</v>
      </c>
      <c r="P16" s="18">
        <v>2</v>
      </c>
      <c r="Q16" s="18">
        <v>10</v>
      </c>
      <c r="R16" s="18">
        <v>0</v>
      </c>
      <c r="S16" s="18">
        <v>2</v>
      </c>
      <c r="T16" s="18">
        <v>1</v>
      </c>
      <c r="U16" s="18">
        <v>0</v>
      </c>
      <c r="V16" s="18">
        <v>286</v>
      </c>
      <c r="W16" s="18">
        <v>393</v>
      </c>
      <c r="X16" s="18">
        <v>41</v>
      </c>
      <c r="Y16" s="18">
        <v>2</v>
      </c>
      <c r="Z16" s="18">
        <v>1</v>
      </c>
      <c r="AA16" s="43">
        <v>976</v>
      </c>
    </row>
    <row r="17" spans="1:27" ht="15.75" x14ac:dyDescent="0.25">
      <c r="A17" s="34">
        <v>14</v>
      </c>
      <c r="B17" s="40">
        <v>9</v>
      </c>
      <c r="C17" s="88" t="s">
        <v>524</v>
      </c>
      <c r="D17" s="136" t="s">
        <v>99</v>
      </c>
      <c r="E17" s="120">
        <v>1</v>
      </c>
      <c r="F17" s="120">
        <v>4</v>
      </c>
      <c r="G17" s="120">
        <v>4</v>
      </c>
      <c r="H17" s="18">
        <v>1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1</v>
      </c>
      <c r="O17" s="18">
        <v>0</v>
      </c>
      <c r="P17" s="18">
        <v>0</v>
      </c>
      <c r="Q17" s="18">
        <v>2</v>
      </c>
      <c r="R17" s="18">
        <v>0</v>
      </c>
      <c r="S17" s="18">
        <v>0</v>
      </c>
      <c r="T17" s="18">
        <v>0</v>
      </c>
      <c r="U17" s="18">
        <v>0</v>
      </c>
      <c r="V17" s="18">
        <v>250</v>
      </c>
      <c r="W17" s="18">
        <v>250</v>
      </c>
      <c r="X17" s="18">
        <v>8</v>
      </c>
      <c r="Y17" s="18">
        <v>5</v>
      </c>
      <c r="Z17" s="18">
        <v>0</v>
      </c>
      <c r="AA17" s="43">
        <v>1000</v>
      </c>
    </row>
    <row r="18" spans="1:27" s="1" customFormat="1" ht="15.75" x14ac:dyDescent="0.25">
      <c r="A18" s="34">
        <v>15</v>
      </c>
      <c r="B18" s="40">
        <v>11</v>
      </c>
      <c r="C18" s="88" t="s">
        <v>264</v>
      </c>
      <c r="D18" s="136" t="s">
        <v>99</v>
      </c>
      <c r="E18" s="120">
        <v>7</v>
      </c>
      <c r="F18" s="120">
        <v>25</v>
      </c>
      <c r="G18" s="120">
        <v>17</v>
      </c>
      <c r="H18" s="18">
        <v>4</v>
      </c>
      <c r="I18" s="18">
        <v>4</v>
      </c>
      <c r="J18" s="18">
        <v>0</v>
      </c>
      <c r="K18" s="18">
        <v>0</v>
      </c>
      <c r="L18" s="18">
        <v>0</v>
      </c>
      <c r="M18" s="18">
        <v>3</v>
      </c>
      <c r="N18" s="18">
        <v>5</v>
      </c>
      <c r="O18" s="18">
        <v>0</v>
      </c>
      <c r="P18" s="18">
        <v>7</v>
      </c>
      <c r="Q18" s="18">
        <v>3</v>
      </c>
      <c r="R18" s="18">
        <v>6</v>
      </c>
      <c r="S18" s="18">
        <v>0</v>
      </c>
      <c r="T18" s="18">
        <v>0</v>
      </c>
      <c r="U18" s="18">
        <v>1</v>
      </c>
      <c r="V18" s="18">
        <v>235</v>
      </c>
      <c r="W18" s="18">
        <v>235</v>
      </c>
      <c r="X18" s="18">
        <v>16</v>
      </c>
      <c r="Y18" s="18">
        <v>0</v>
      </c>
      <c r="Z18" s="18">
        <v>1</v>
      </c>
      <c r="AA18" s="43">
        <v>938</v>
      </c>
    </row>
    <row r="19" spans="1:27" s="1" customFormat="1" ht="15.75" x14ac:dyDescent="0.25">
      <c r="A19" s="34">
        <v>16</v>
      </c>
      <c r="B19" s="40">
        <v>63</v>
      </c>
      <c r="C19" s="88" t="s">
        <v>259</v>
      </c>
      <c r="D19" s="136" t="s">
        <v>99</v>
      </c>
      <c r="E19" s="120">
        <v>3</v>
      </c>
      <c r="F19" s="120">
        <v>5</v>
      </c>
      <c r="G19" s="120">
        <v>5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8">
        <v>0</v>
      </c>
      <c r="Q19" s="18">
        <v>1</v>
      </c>
      <c r="R19" s="18">
        <v>0</v>
      </c>
      <c r="S19" s="18">
        <v>1</v>
      </c>
      <c r="T19" s="18">
        <v>0</v>
      </c>
      <c r="U19" s="18">
        <v>0</v>
      </c>
      <c r="V19" s="18">
        <v>200</v>
      </c>
      <c r="W19" s="18">
        <v>200</v>
      </c>
      <c r="X19" s="18">
        <v>12</v>
      </c>
      <c r="Y19" s="18">
        <v>4</v>
      </c>
      <c r="Z19" s="18">
        <v>2</v>
      </c>
      <c r="AA19" s="43">
        <v>833</v>
      </c>
    </row>
    <row r="20" spans="1:27" s="1" customFormat="1" ht="15.75" x14ac:dyDescent="0.25">
      <c r="A20" s="34">
        <v>17</v>
      </c>
      <c r="B20" s="40">
        <v>13</v>
      </c>
      <c r="C20" s="88" t="s">
        <v>257</v>
      </c>
      <c r="D20" s="136" t="s">
        <v>99</v>
      </c>
      <c r="E20" s="120">
        <v>6</v>
      </c>
      <c r="F20" s="120">
        <v>20</v>
      </c>
      <c r="G20" s="120">
        <v>19</v>
      </c>
      <c r="H20" s="18">
        <v>2</v>
      </c>
      <c r="I20" s="18">
        <v>2</v>
      </c>
      <c r="J20" s="18">
        <v>0</v>
      </c>
      <c r="K20" s="18">
        <v>0</v>
      </c>
      <c r="L20" s="18">
        <v>0</v>
      </c>
      <c r="M20" s="18">
        <v>3</v>
      </c>
      <c r="N20" s="18">
        <v>1</v>
      </c>
      <c r="O20" s="18">
        <v>0</v>
      </c>
      <c r="P20" s="18">
        <v>1</v>
      </c>
      <c r="Q20" s="18">
        <v>3</v>
      </c>
      <c r="R20" s="18">
        <v>0</v>
      </c>
      <c r="S20" s="18">
        <v>0</v>
      </c>
      <c r="T20" s="18">
        <v>0</v>
      </c>
      <c r="U20" s="18">
        <v>0</v>
      </c>
      <c r="V20" s="18">
        <v>105</v>
      </c>
      <c r="W20" s="18">
        <v>105</v>
      </c>
      <c r="X20" s="18">
        <v>9</v>
      </c>
      <c r="Y20" s="18">
        <v>0</v>
      </c>
      <c r="Z20" s="18">
        <v>1</v>
      </c>
      <c r="AA20" s="43">
        <v>889</v>
      </c>
    </row>
    <row r="21" spans="1:27" s="1" customFormat="1" ht="15.75" x14ac:dyDescent="0.25">
      <c r="A21" s="34">
        <v>18</v>
      </c>
      <c r="B21" s="40">
        <v>80</v>
      </c>
      <c r="C21" s="88" t="s">
        <v>405</v>
      </c>
      <c r="D21" s="136" t="s">
        <v>99</v>
      </c>
      <c r="E21" s="120">
        <v>2</v>
      </c>
      <c r="F21" s="120">
        <v>4</v>
      </c>
      <c r="G21" s="120">
        <v>4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</v>
      </c>
      <c r="R21" s="18">
        <v>0</v>
      </c>
      <c r="S21" s="18">
        <v>1</v>
      </c>
      <c r="T21" s="18">
        <v>0</v>
      </c>
      <c r="U21" s="18">
        <v>0</v>
      </c>
      <c r="V21" s="18">
        <v>0</v>
      </c>
      <c r="W21" s="18">
        <v>0</v>
      </c>
      <c r="X21" s="18">
        <v>3</v>
      </c>
      <c r="Y21" s="18">
        <v>1</v>
      </c>
      <c r="Z21" s="18">
        <v>0</v>
      </c>
      <c r="AA21" s="43">
        <v>1000</v>
      </c>
    </row>
    <row r="22" spans="1:27" s="1" customFormat="1" ht="15.75" x14ac:dyDescent="0.25">
      <c r="A22" s="34">
        <v>19</v>
      </c>
      <c r="B22" s="40">
        <v>23</v>
      </c>
      <c r="C22" s="88" t="s">
        <v>522</v>
      </c>
      <c r="D22" s="136" t="s">
        <v>99</v>
      </c>
      <c r="E22" s="120">
        <v>1</v>
      </c>
      <c r="F22" s="120">
        <v>2</v>
      </c>
      <c r="G22" s="120">
        <v>2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3</v>
      </c>
      <c r="Y22" s="18">
        <v>0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40">
        <v>99</v>
      </c>
      <c r="C23" s="88" t="s">
        <v>612</v>
      </c>
      <c r="D23" s="136" t="s">
        <v>99</v>
      </c>
      <c r="E23" s="120">
        <v>1</v>
      </c>
      <c r="F23" s="120">
        <v>1</v>
      </c>
      <c r="G23" s="120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40">
        <v>2</v>
      </c>
      <c r="C24" s="88" t="s">
        <v>523</v>
      </c>
      <c r="D24" s="136" t="s">
        <v>99</v>
      </c>
      <c r="E24" s="120">
        <v>3</v>
      </c>
      <c r="F24" s="120">
        <v>8</v>
      </c>
      <c r="G24" s="120">
        <v>7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3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40">
        <v>1</v>
      </c>
      <c r="C25" s="88" t="s">
        <v>256</v>
      </c>
      <c r="D25" s="136" t="s">
        <v>99</v>
      </c>
      <c r="E25" s="120">
        <v>4</v>
      </c>
      <c r="F25" s="120">
        <v>9</v>
      </c>
      <c r="G25" s="120">
        <v>9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>
        <v>0</v>
      </c>
      <c r="P25" s="18">
        <v>0</v>
      </c>
      <c r="Q25" s="18">
        <v>2</v>
      </c>
      <c r="R25" s="18">
        <v>0</v>
      </c>
      <c r="S25" s="18">
        <v>1</v>
      </c>
      <c r="T25" s="18">
        <v>0</v>
      </c>
      <c r="U25" s="18">
        <v>0</v>
      </c>
      <c r="V25" s="18">
        <v>0</v>
      </c>
      <c r="W25" s="18">
        <v>0</v>
      </c>
      <c r="X25" s="18">
        <v>10</v>
      </c>
      <c r="Y25" s="18">
        <v>1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162">
        <v>18</v>
      </c>
      <c r="C26" s="184" t="s">
        <v>613</v>
      </c>
      <c r="D26" s="136" t="s">
        <v>99</v>
      </c>
      <c r="E26" s="120">
        <v>1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8">
        <v>1</v>
      </c>
      <c r="Y26" s="18">
        <v>1</v>
      </c>
      <c r="Z26" s="18">
        <v>0</v>
      </c>
      <c r="AA26" s="43">
        <v>1000</v>
      </c>
    </row>
    <row r="27" spans="1:27" s="1" customFormat="1" ht="16.5" thickBot="1" x14ac:dyDescent="0.3">
      <c r="A27" s="34">
        <v>24</v>
      </c>
      <c r="B27" s="78">
        <v>3</v>
      </c>
      <c r="C27" s="90" t="s">
        <v>408</v>
      </c>
      <c r="D27" s="79" t="s">
        <v>99</v>
      </c>
      <c r="E27" s="123">
        <v>1</v>
      </c>
      <c r="F27" s="123">
        <v>1</v>
      </c>
      <c r="G27" s="123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1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80">
        <v>1000</v>
      </c>
    </row>
    <row r="28" spans="1:27" s="1" customFormat="1" ht="16.5" thickBot="1" x14ac:dyDescent="0.3">
      <c r="A28" s="41"/>
      <c r="B28" s="81" t="s">
        <v>9</v>
      </c>
      <c r="C28" s="82" t="s">
        <v>99</v>
      </c>
      <c r="D28" s="82" t="s">
        <v>99</v>
      </c>
      <c r="E28" s="38">
        <v>7</v>
      </c>
      <c r="F28" s="38">
        <v>259</v>
      </c>
      <c r="G28" s="38">
        <v>229</v>
      </c>
      <c r="H28" s="38">
        <v>70</v>
      </c>
      <c r="I28" s="38">
        <v>59</v>
      </c>
      <c r="J28" s="38">
        <v>8</v>
      </c>
      <c r="K28" s="38">
        <v>0</v>
      </c>
      <c r="L28" s="38">
        <v>3</v>
      </c>
      <c r="M28" s="38">
        <v>39</v>
      </c>
      <c r="N28" s="38">
        <v>48</v>
      </c>
      <c r="O28" s="38">
        <v>3</v>
      </c>
      <c r="P28" s="38">
        <v>23</v>
      </c>
      <c r="Q28" s="38">
        <v>45</v>
      </c>
      <c r="R28" s="38">
        <v>18</v>
      </c>
      <c r="S28" s="38">
        <v>13</v>
      </c>
      <c r="T28" s="38">
        <v>1</v>
      </c>
      <c r="U28" s="38">
        <v>3</v>
      </c>
      <c r="V28" s="38">
        <v>306</v>
      </c>
      <c r="W28" s="38">
        <v>380</v>
      </c>
      <c r="X28" s="38">
        <v>262</v>
      </c>
      <c r="Y28" s="38">
        <v>73</v>
      </c>
      <c r="Z28" s="38">
        <v>22</v>
      </c>
      <c r="AA28" s="83">
        <v>916</v>
      </c>
    </row>
    <row r="29" spans="1:27" s="1" customFormat="1" ht="15.75" x14ac:dyDescent="0.25">
      <c r="A29" s="41"/>
      <c r="B29" s="42"/>
      <c r="C29" s="10"/>
      <c r="D29" s="10"/>
      <c r="E29" s="4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2"/>
      <c r="S29" s="12"/>
      <c r="T29" s="12"/>
      <c r="U29" s="12"/>
      <c r="V29" s="12"/>
      <c r="W29" s="11"/>
      <c r="X29" s="9"/>
      <c r="Y29" s="9"/>
      <c r="Z29" s="9"/>
      <c r="AA29" s="9"/>
    </row>
    <row r="30" spans="1:27" s="1" customFormat="1" ht="15.75" x14ac:dyDescent="0.25">
      <c r="A30" s="41"/>
      <c r="B30" s="42"/>
      <c r="C30" s="10"/>
      <c r="D30" s="10"/>
      <c r="E30" s="4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1"/>
      <c r="X30" s="9"/>
      <c r="Y30" s="9"/>
      <c r="Z30" s="9"/>
      <c r="AA30" s="9"/>
    </row>
    <row r="31" spans="1:27" s="1" customFormat="1" ht="15.75" x14ac:dyDescent="0.25">
      <c r="A31" s="41"/>
      <c r="B31" s="42"/>
      <c r="C31" s="10"/>
      <c r="D31" s="10"/>
      <c r="E31" s="4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1"/>
      <c r="X31" s="9"/>
      <c r="Y31" s="9"/>
      <c r="Z31" s="9"/>
      <c r="AA31" s="9"/>
    </row>
    <row r="32" spans="1:27" s="1" customFormat="1" ht="15.75" x14ac:dyDescent="0.25">
      <c r="A32" s="41"/>
      <c r="B32" s="42"/>
      <c r="C32" s="10"/>
      <c r="D32" s="10"/>
      <c r="E32" s="4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12"/>
      <c r="U32" s="12"/>
      <c r="V32" s="12"/>
      <c r="W32" s="11"/>
      <c r="X32" s="9"/>
      <c r="Y32" s="9"/>
      <c r="Z32" s="9"/>
      <c r="AA32" s="9"/>
    </row>
    <row r="33" spans="1:27" s="1" customFormat="1" ht="16.5" thickBot="1" x14ac:dyDescent="0.3">
      <c r="A33" s="41"/>
      <c r="B33" s="42"/>
      <c r="C33" s="10"/>
      <c r="D33" s="10"/>
      <c r="E33" s="4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1"/>
      <c r="X33" s="9"/>
      <c r="Y33" s="9"/>
      <c r="Z33" s="9"/>
      <c r="AA33" s="9"/>
    </row>
    <row r="34" spans="1:27" ht="27" thickBot="1" x14ac:dyDescent="0.45">
      <c r="B34" s="225" t="s">
        <v>56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7"/>
    </row>
    <row r="35" spans="1:27" s="7" customFormat="1" ht="21.75" thickBot="1" x14ac:dyDescent="0.3">
      <c r="A35" s="36"/>
      <c r="B35" s="13" t="s">
        <v>28</v>
      </c>
      <c r="C35" s="14" t="s">
        <v>44</v>
      </c>
      <c r="D35" s="14" t="s">
        <v>0</v>
      </c>
      <c r="E35" s="15" t="s">
        <v>24</v>
      </c>
      <c r="F35" s="15" t="s">
        <v>29</v>
      </c>
      <c r="G35" s="15" t="s">
        <v>25</v>
      </c>
      <c r="H35" s="15" t="s">
        <v>26</v>
      </c>
      <c r="I35" s="15" t="s">
        <v>27</v>
      </c>
      <c r="J35" s="15" t="s">
        <v>14</v>
      </c>
      <c r="K35" s="15" t="s">
        <v>15</v>
      </c>
      <c r="L35" s="15" t="s">
        <v>39</v>
      </c>
      <c r="M35" s="15" t="s">
        <v>18</v>
      </c>
      <c r="N35" s="15" t="s">
        <v>23</v>
      </c>
      <c r="O35" s="15" t="s">
        <v>40</v>
      </c>
      <c r="P35" s="15" t="s">
        <v>41</v>
      </c>
      <c r="Q35" s="15" t="s">
        <v>42</v>
      </c>
      <c r="R35" s="15" t="s">
        <v>33</v>
      </c>
      <c r="S35" s="15" t="s">
        <v>22</v>
      </c>
      <c r="T35" s="15" t="s">
        <v>43</v>
      </c>
      <c r="U35" s="19" t="s">
        <v>16</v>
      </c>
      <c r="V35" s="84" t="s">
        <v>224</v>
      </c>
      <c r="W35" s="31"/>
      <c r="X35" s="31"/>
      <c r="Y35" s="31"/>
      <c r="Z35" s="31"/>
    </row>
    <row r="36" spans="1:27" ht="15.75" x14ac:dyDescent="0.25">
      <c r="A36" s="34">
        <v>1</v>
      </c>
      <c r="B36" s="47">
        <v>44</v>
      </c>
      <c r="C36" s="48" t="s">
        <v>262</v>
      </c>
      <c r="D36" s="48" t="s">
        <v>99</v>
      </c>
      <c r="E36" s="37">
        <v>24.2</v>
      </c>
      <c r="F36" s="37">
        <v>4</v>
      </c>
      <c r="G36" s="37">
        <v>2</v>
      </c>
      <c r="H36" s="37">
        <v>0</v>
      </c>
      <c r="I36" s="37">
        <v>0</v>
      </c>
      <c r="J36" s="37">
        <v>32</v>
      </c>
      <c r="K36" s="37">
        <v>27</v>
      </c>
      <c r="L36" s="48">
        <v>20</v>
      </c>
      <c r="M36" s="37">
        <v>13</v>
      </c>
      <c r="N36" s="37">
        <v>6</v>
      </c>
      <c r="O36" s="48" t="s">
        <v>617</v>
      </c>
      <c r="P36" s="171">
        <v>129</v>
      </c>
      <c r="Q36" s="171">
        <v>5</v>
      </c>
      <c r="R36" s="171">
        <v>19</v>
      </c>
      <c r="S36" s="171">
        <v>1</v>
      </c>
      <c r="T36" s="171">
        <v>0</v>
      </c>
      <c r="U36" s="171">
        <v>2</v>
      </c>
      <c r="V36" s="172">
        <v>212</v>
      </c>
      <c r="AA36"/>
    </row>
    <row r="37" spans="1:27" ht="15.75" x14ac:dyDescent="0.25">
      <c r="A37" s="34">
        <v>2</v>
      </c>
      <c r="B37" s="40">
        <v>29</v>
      </c>
      <c r="C37" s="136" t="s">
        <v>406</v>
      </c>
      <c r="D37" s="136" t="s">
        <v>99</v>
      </c>
      <c r="E37" s="18">
        <v>10.1</v>
      </c>
      <c r="F37" s="18">
        <v>2</v>
      </c>
      <c r="G37" s="18">
        <v>0</v>
      </c>
      <c r="H37" s="18">
        <v>2</v>
      </c>
      <c r="I37" s="18">
        <v>0</v>
      </c>
      <c r="J37" s="18">
        <v>16</v>
      </c>
      <c r="K37" s="18">
        <v>18</v>
      </c>
      <c r="L37" s="136">
        <v>11</v>
      </c>
      <c r="M37" s="18">
        <v>8</v>
      </c>
      <c r="N37" s="18">
        <v>5</v>
      </c>
      <c r="O37" s="136" t="s">
        <v>614</v>
      </c>
      <c r="P37" s="160">
        <v>62</v>
      </c>
      <c r="Q37" s="160">
        <v>3</v>
      </c>
      <c r="R37" s="160">
        <v>6</v>
      </c>
      <c r="S37" s="160">
        <v>0</v>
      </c>
      <c r="T37" s="160">
        <v>0</v>
      </c>
      <c r="U37" s="160">
        <v>4</v>
      </c>
      <c r="V37" s="173">
        <v>152</v>
      </c>
      <c r="AA37"/>
    </row>
    <row r="38" spans="1:27" ht="15.75" x14ac:dyDescent="0.25">
      <c r="A38" s="34">
        <v>3</v>
      </c>
      <c r="B38" s="40">
        <v>20</v>
      </c>
      <c r="C38" s="136" t="s">
        <v>101</v>
      </c>
      <c r="D38" s="136" t="s">
        <v>99</v>
      </c>
      <c r="E38" s="18">
        <v>8.1</v>
      </c>
      <c r="F38" s="18">
        <v>2</v>
      </c>
      <c r="G38" s="18">
        <v>0</v>
      </c>
      <c r="H38" s="18">
        <v>1</v>
      </c>
      <c r="I38" s="18">
        <v>0</v>
      </c>
      <c r="J38" s="18">
        <v>10</v>
      </c>
      <c r="K38" s="18">
        <v>5</v>
      </c>
      <c r="L38" s="136">
        <v>3</v>
      </c>
      <c r="M38" s="18">
        <v>1</v>
      </c>
      <c r="N38" s="18">
        <v>1</v>
      </c>
      <c r="O38" s="136" t="s">
        <v>616</v>
      </c>
      <c r="P38" s="160">
        <v>38</v>
      </c>
      <c r="Q38" s="160">
        <v>2</v>
      </c>
      <c r="R38" s="160">
        <v>4</v>
      </c>
      <c r="S38" s="160">
        <v>0</v>
      </c>
      <c r="T38" s="160">
        <v>0</v>
      </c>
      <c r="U38" s="160">
        <v>4</v>
      </c>
      <c r="V38" s="173">
        <v>72</v>
      </c>
      <c r="AA38"/>
    </row>
    <row r="39" spans="1:27" ht="15.75" x14ac:dyDescent="0.25">
      <c r="A39" s="34">
        <v>4</v>
      </c>
      <c r="B39" s="40">
        <v>9</v>
      </c>
      <c r="C39" s="136" t="s">
        <v>524</v>
      </c>
      <c r="D39" s="136" t="s">
        <v>99</v>
      </c>
      <c r="E39" s="18">
        <v>5</v>
      </c>
      <c r="F39" s="18">
        <v>1</v>
      </c>
      <c r="G39" s="18">
        <v>0</v>
      </c>
      <c r="H39" s="18">
        <v>1</v>
      </c>
      <c r="I39" s="18">
        <v>0</v>
      </c>
      <c r="J39" s="18">
        <v>8</v>
      </c>
      <c r="K39" s="18">
        <v>4</v>
      </c>
      <c r="L39" s="136">
        <v>4</v>
      </c>
      <c r="M39" s="18">
        <v>1</v>
      </c>
      <c r="N39" s="18">
        <v>0</v>
      </c>
      <c r="O39" s="136" t="s">
        <v>605</v>
      </c>
      <c r="P39" s="160">
        <v>25</v>
      </c>
      <c r="Q39" s="160">
        <v>1</v>
      </c>
      <c r="R39" s="160">
        <v>1</v>
      </c>
      <c r="S39" s="160">
        <v>0</v>
      </c>
      <c r="T39" s="160">
        <v>0</v>
      </c>
      <c r="U39" s="160">
        <v>2</v>
      </c>
      <c r="V39" s="173">
        <v>32</v>
      </c>
    </row>
    <row r="40" spans="1:27" ht="15.75" x14ac:dyDescent="0.25">
      <c r="A40" s="34">
        <v>5</v>
      </c>
      <c r="B40" s="40">
        <v>6</v>
      </c>
      <c r="C40" s="136" t="s">
        <v>255</v>
      </c>
      <c r="D40" s="136" t="s">
        <v>99</v>
      </c>
      <c r="E40" s="18">
        <v>4.2</v>
      </c>
      <c r="F40" s="18">
        <v>3</v>
      </c>
      <c r="G40" s="18">
        <v>0</v>
      </c>
      <c r="H40" s="18">
        <v>1</v>
      </c>
      <c r="I40" s="18">
        <v>0</v>
      </c>
      <c r="J40" s="18">
        <v>9</v>
      </c>
      <c r="K40" s="18">
        <v>14</v>
      </c>
      <c r="L40" s="136">
        <v>13</v>
      </c>
      <c r="M40" s="18">
        <v>10</v>
      </c>
      <c r="N40" s="18">
        <v>3</v>
      </c>
      <c r="O40" s="136" t="s">
        <v>615</v>
      </c>
      <c r="P40" s="160">
        <v>35</v>
      </c>
      <c r="Q40" s="160">
        <v>0</v>
      </c>
      <c r="R40" s="160">
        <v>2</v>
      </c>
      <c r="S40" s="160">
        <v>0</v>
      </c>
      <c r="T40" s="160">
        <v>0</v>
      </c>
      <c r="U40" s="160">
        <v>5</v>
      </c>
      <c r="V40" s="173">
        <v>71</v>
      </c>
    </row>
    <row r="41" spans="1:27" ht="15.75" x14ac:dyDescent="0.25">
      <c r="B41" s="40">
        <v>18</v>
      </c>
      <c r="C41" s="136" t="s">
        <v>613</v>
      </c>
      <c r="D41" s="136" t="s">
        <v>99</v>
      </c>
      <c r="E41" s="18">
        <v>2</v>
      </c>
      <c r="F41" s="18">
        <v>1</v>
      </c>
      <c r="G41" s="18">
        <v>0</v>
      </c>
      <c r="H41" s="18">
        <v>0</v>
      </c>
      <c r="I41" s="18">
        <v>0</v>
      </c>
      <c r="J41" s="18">
        <v>3</v>
      </c>
      <c r="K41" s="18">
        <v>1</v>
      </c>
      <c r="L41" s="136">
        <v>1</v>
      </c>
      <c r="M41" s="18">
        <v>2</v>
      </c>
      <c r="N41" s="18">
        <v>0</v>
      </c>
      <c r="O41" s="136" t="s">
        <v>582</v>
      </c>
      <c r="P41" s="160">
        <v>10</v>
      </c>
      <c r="Q41" s="160">
        <v>0</v>
      </c>
      <c r="R41" s="160">
        <v>0</v>
      </c>
      <c r="S41" s="160">
        <v>0</v>
      </c>
      <c r="T41" s="160">
        <v>0</v>
      </c>
      <c r="U41" s="160">
        <v>0</v>
      </c>
      <c r="V41" s="173">
        <v>16</v>
      </c>
    </row>
    <row r="42" spans="1:27" ht="16.5" thickBot="1" x14ac:dyDescent="0.3">
      <c r="B42" s="78">
        <v>27</v>
      </c>
      <c r="C42" s="79" t="s">
        <v>258</v>
      </c>
      <c r="D42" s="79" t="s">
        <v>99</v>
      </c>
      <c r="E42" s="39">
        <v>1</v>
      </c>
      <c r="F42" s="39">
        <v>2</v>
      </c>
      <c r="G42" s="39">
        <v>0</v>
      </c>
      <c r="H42" s="39">
        <v>0</v>
      </c>
      <c r="I42" s="39">
        <v>0</v>
      </c>
      <c r="J42" s="39">
        <v>6</v>
      </c>
      <c r="K42" s="39">
        <v>6</v>
      </c>
      <c r="L42" s="79">
        <v>6</v>
      </c>
      <c r="M42" s="39">
        <v>1</v>
      </c>
      <c r="N42" s="39">
        <v>0</v>
      </c>
      <c r="O42" s="79" t="s">
        <v>590</v>
      </c>
      <c r="P42" s="174">
        <v>10</v>
      </c>
      <c r="Q42" s="174">
        <v>1</v>
      </c>
      <c r="R42" s="174">
        <v>1</v>
      </c>
      <c r="S42" s="174">
        <v>1</v>
      </c>
      <c r="T42" s="174">
        <v>0</v>
      </c>
      <c r="U42" s="174">
        <v>1</v>
      </c>
      <c r="V42" s="175">
        <v>29</v>
      </c>
    </row>
    <row r="43" spans="1:27" ht="16.5" thickBot="1" x14ac:dyDescent="0.3">
      <c r="B43" s="81" t="s">
        <v>9</v>
      </c>
      <c r="C43" s="82" t="s">
        <v>99</v>
      </c>
      <c r="D43" s="82" t="s">
        <v>99</v>
      </c>
      <c r="E43" s="38">
        <v>56</v>
      </c>
      <c r="F43" s="38">
        <v>7</v>
      </c>
      <c r="G43" s="38">
        <v>2</v>
      </c>
      <c r="H43" s="38">
        <v>5</v>
      </c>
      <c r="I43" s="38">
        <v>0</v>
      </c>
      <c r="J43" s="38">
        <v>84</v>
      </c>
      <c r="K43" s="38">
        <v>75</v>
      </c>
      <c r="L43" s="82">
        <v>57</v>
      </c>
      <c r="M43" s="38">
        <v>36</v>
      </c>
      <c r="N43" s="38">
        <v>15</v>
      </c>
      <c r="O43" s="82" t="s">
        <v>618</v>
      </c>
      <c r="P43" s="176">
        <v>309</v>
      </c>
      <c r="Q43" s="176">
        <v>12</v>
      </c>
      <c r="R43" s="176">
        <v>33</v>
      </c>
      <c r="S43" s="176">
        <v>2</v>
      </c>
      <c r="T43" s="176">
        <v>0</v>
      </c>
      <c r="U43" s="176">
        <v>18</v>
      </c>
      <c r="V43" s="177">
        <v>584</v>
      </c>
    </row>
  </sheetData>
  <sortState ref="B36:V42">
    <sortCondition descending="1" ref="E36:E42"/>
  </sortState>
  <mergeCells count="3">
    <mergeCell ref="B1:AA1"/>
    <mergeCell ref="B2:AA2"/>
    <mergeCell ref="B34:V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>
      <selection activeCell="C8" sqref="C8"/>
    </sheetView>
  </sheetViews>
  <sheetFormatPr baseColWidth="10" defaultRowHeight="15" x14ac:dyDescent="0.25"/>
  <cols>
    <col min="1" max="1" width="3" style="35" bestFit="1" customWidth="1"/>
    <col min="2" max="2" width="3.85546875" style="29" bestFit="1" customWidth="1"/>
    <col min="3" max="3" width="40.7109375" style="35" bestFit="1" customWidth="1"/>
    <col min="4" max="4" width="9.7109375" bestFit="1" customWidth="1"/>
    <col min="5" max="7" width="5.140625" style="28" bestFit="1" customWidth="1"/>
    <col min="8" max="8" width="3.85546875" style="28" bestFit="1" customWidth="1"/>
    <col min="9" max="11" width="4.5703125" style="28" bestFit="1" customWidth="1"/>
    <col min="12" max="12" width="4.85546875" style="28" bestFit="1" customWidth="1"/>
    <col min="13" max="13" width="5.5703125" style="28" bestFit="1" customWidth="1"/>
    <col min="14" max="14" width="6.42578125" style="28" bestFit="1" customWidth="1"/>
    <col min="15" max="15" width="7" style="28" bestFit="1" customWidth="1"/>
    <col min="16" max="16" width="5.140625" style="28" bestFit="1" customWidth="1"/>
    <col min="17" max="17" width="5.5703125" style="28" bestFit="1" customWidth="1"/>
    <col min="18" max="18" width="4.7109375" style="28" bestFit="1" customWidth="1"/>
    <col min="19" max="19" width="4.85546875" style="28" bestFit="1" customWidth="1"/>
    <col min="20" max="20" width="6.140625" style="28" bestFit="1" customWidth="1"/>
    <col min="21" max="21" width="4.42578125" style="28" bestFit="1" customWidth="1"/>
    <col min="22" max="22" width="6.7109375" style="28" bestFit="1" customWidth="1"/>
    <col min="23" max="23" width="6.42578125" style="28" bestFit="1" customWidth="1"/>
    <col min="24" max="24" width="5.140625" style="28" bestFit="1" customWidth="1"/>
    <col min="25" max="26" width="3.85546875" style="28" bestFit="1" customWidth="1"/>
    <col min="27" max="27" width="8.85546875" style="28" bestFit="1" customWidth="1"/>
  </cols>
  <sheetData>
    <row r="1" spans="1:27" ht="26.25" x14ac:dyDescent="0.4">
      <c r="B1" s="219" t="s">
        <v>57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</row>
    <row r="2" spans="1:27" ht="15.75" thickBot="1" x14ac:dyDescent="0.3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1:27" ht="21.75" thickBot="1" x14ac:dyDescent="0.3">
      <c r="B3" s="13" t="s">
        <v>28</v>
      </c>
      <c r="C3" s="14" t="s">
        <v>10</v>
      </c>
      <c r="D3" s="14" t="s">
        <v>0</v>
      </c>
      <c r="E3" s="15" t="s">
        <v>29</v>
      </c>
      <c r="F3" s="15" t="s">
        <v>30</v>
      </c>
      <c r="G3" s="15" t="s">
        <v>31</v>
      </c>
      <c r="H3" s="15" t="s">
        <v>14</v>
      </c>
      <c r="I3" s="15" t="s">
        <v>32</v>
      </c>
      <c r="J3" s="15" t="s">
        <v>17</v>
      </c>
      <c r="K3" s="15" t="s">
        <v>20</v>
      </c>
      <c r="L3" s="15" t="s">
        <v>22</v>
      </c>
      <c r="M3" s="15" t="s">
        <v>12</v>
      </c>
      <c r="N3" s="15" t="s">
        <v>15</v>
      </c>
      <c r="O3" s="15" t="s">
        <v>23</v>
      </c>
      <c r="P3" s="15" t="s">
        <v>18</v>
      </c>
      <c r="Q3" s="15" t="s">
        <v>33</v>
      </c>
      <c r="R3" s="15" t="s">
        <v>16</v>
      </c>
      <c r="S3" s="15" t="s">
        <v>34</v>
      </c>
      <c r="T3" s="15" t="s">
        <v>35</v>
      </c>
      <c r="U3" s="15" t="s">
        <v>36</v>
      </c>
      <c r="V3" s="16" t="s">
        <v>11</v>
      </c>
      <c r="W3" s="15" t="s">
        <v>13</v>
      </c>
      <c r="X3" s="15" t="s">
        <v>37</v>
      </c>
      <c r="Y3" s="15" t="s">
        <v>19</v>
      </c>
      <c r="Z3" s="15" t="s">
        <v>21</v>
      </c>
      <c r="AA3" s="30" t="s">
        <v>38</v>
      </c>
    </row>
    <row r="4" spans="1:27" ht="15.75" x14ac:dyDescent="0.25">
      <c r="A4" s="34">
        <v>1</v>
      </c>
      <c r="B4" s="47">
        <v>43</v>
      </c>
      <c r="C4" s="89" t="s">
        <v>273</v>
      </c>
      <c r="D4" s="89" t="s">
        <v>103</v>
      </c>
      <c r="E4" s="121">
        <v>2</v>
      </c>
      <c r="F4" s="121">
        <v>4</v>
      </c>
      <c r="G4" s="121">
        <v>4</v>
      </c>
      <c r="H4" s="37">
        <v>2</v>
      </c>
      <c r="I4" s="37">
        <v>2</v>
      </c>
      <c r="J4" s="37">
        <v>0</v>
      </c>
      <c r="K4" s="37">
        <v>0</v>
      </c>
      <c r="L4" s="37">
        <v>0</v>
      </c>
      <c r="M4" s="37">
        <v>0</v>
      </c>
      <c r="N4" s="37">
        <v>2</v>
      </c>
      <c r="O4" s="37">
        <v>0</v>
      </c>
      <c r="P4" s="37">
        <v>0</v>
      </c>
      <c r="Q4" s="37">
        <v>0</v>
      </c>
      <c r="R4" s="37">
        <v>1</v>
      </c>
      <c r="S4" s="37">
        <v>0</v>
      </c>
      <c r="T4" s="37">
        <v>0</v>
      </c>
      <c r="U4" s="37">
        <v>0</v>
      </c>
      <c r="V4" s="37">
        <v>500</v>
      </c>
      <c r="W4" s="37">
        <v>500</v>
      </c>
      <c r="X4" s="37">
        <v>2</v>
      </c>
      <c r="Y4" s="37">
        <v>2</v>
      </c>
      <c r="Z4" s="37">
        <v>0</v>
      </c>
      <c r="AA4" s="49">
        <v>1000</v>
      </c>
    </row>
    <row r="5" spans="1:27" ht="15.75" x14ac:dyDescent="0.25">
      <c r="A5" s="34">
        <v>2</v>
      </c>
      <c r="B5" s="40">
        <v>30</v>
      </c>
      <c r="C5" s="88" t="s">
        <v>104</v>
      </c>
      <c r="D5" s="88" t="s">
        <v>103</v>
      </c>
      <c r="E5" s="120">
        <v>7</v>
      </c>
      <c r="F5" s="120">
        <v>35</v>
      </c>
      <c r="G5" s="120">
        <v>34</v>
      </c>
      <c r="H5" s="18">
        <v>17</v>
      </c>
      <c r="I5" s="18">
        <v>9</v>
      </c>
      <c r="J5" s="18">
        <v>3</v>
      </c>
      <c r="K5" s="18">
        <v>0</v>
      </c>
      <c r="L5" s="18">
        <v>5</v>
      </c>
      <c r="M5" s="18">
        <v>18</v>
      </c>
      <c r="N5" s="18">
        <v>8</v>
      </c>
      <c r="O5" s="18">
        <v>0</v>
      </c>
      <c r="P5" s="18">
        <v>1</v>
      </c>
      <c r="Q5" s="18">
        <v>1</v>
      </c>
      <c r="R5" s="18">
        <v>3</v>
      </c>
      <c r="S5" s="18">
        <v>1</v>
      </c>
      <c r="T5" s="18">
        <v>0</v>
      </c>
      <c r="U5" s="18">
        <v>0</v>
      </c>
      <c r="V5" s="18">
        <v>500</v>
      </c>
      <c r="W5" s="18">
        <v>1029</v>
      </c>
      <c r="X5" s="18">
        <v>36</v>
      </c>
      <c r="Y5" s="18">
        <v>6</v>
      </c>
      <c r="Z5" s="18">
        <v>1</v>
      </c>
      <c r="AA5" s="43">
        <v>972</v>
      </c>
    </row>
    <row r="6" spans="1:27" ht="15.75" x14ac:dyDescent="0.25">
      <c r="A6" s="34">
        <v>3</v>
      </c>
      <c r="B6" s="40">
        <v>19</v>
      </c>
      <c r="C6" s="136" t="s">
        <v>525</v>
      </c>
      <c r="D6" s="88" t="s">
        <v>103</v>
      </c>
      <c r="E6" s="18">
        <v>3</v>
      </c>
      <c r="F6" s="18">
        <v>14</v>
      </c>
      <c r="G6" s="18">
        <v>13</v>
      </c>
      <c r="H6" s="18">
        <v>6</v>
      </c>
      <c r="I6" s="18">
        <v>6</v>
      </c>
      <c r="J6" s="18">
        <v>0</v>
      </c>
      <c r="K6" s="18">
        <v>0</v>
      </c>
      <c r="L6" s="18">
        <v>0</v>
      </c>
      <c r="M6" s="18">
        <v>2</v>
      </c>
      <c r="N6" s="18">
        <v>3</v>
      </c>
      <c r="O6" s="18">
        <v>0</v>
      </c>
      <c r="P6" s="18">
        <v>1</v>
      </c>
      <c r="Q6" s="18">
        <v>1</v>
      </c>
      <c r="R6" s="18">
        <v>0</v>
      </c>
      <c r="S6" s="18">
        <v>0</v>
      </c>
      <c r="T6" s="18">
        <v>0</v>
      </c>
      <c r="U6" s="18">
        <v>0</v>
      </c>
      <c r="V6" s="18">
        <v>462</v>
      </c>
      <c r="W6" s="18">
        <v>462</v>
      </c>
      <c r="X6" s="18">
        <v>9</v>
      </c>
      <c r="Y6" s="18">
        <v>2</v>
      </c>
      <c r="Z6" s="18">
        <v>2</v>
      </c>
      <c r="AA6" s="43">
        <v>778</v>
      </c>
    </row>
    <row r="7" spans="1:27" ht="15.75" x14ac:dyDescent="0.25">
      <c r="A7" s="34">
        <v>4</v>
      </c>
      <c r="B7" s="40">
        <v>5</v>
      </c>
      <c r="C7" s="88" t="s">
        <v>411</v>
      </c>
      <c r="D7" s="88" t="s">
        <v>103</v>
      </c>
      <c r="E7" s="120">
        <v>5</v>
      </c>
      <c r="F7" s="120">
        <v>14</v>
      </c>
      <c r="G7" s="120">
        <v>13</v>
      </c>
      <c r="H7" s="18">
        <v>6</v>
      </c>
      <c r="I7" s="18">
        <v>5</v>
      </c>
      <c r="J7" s="18">
        <v>1</v>
      </c>
      <c r="K7" s="18">
        <v>0</v>
      </c>
      <c r="L7" s="18">
        <v>0</v>
      </c>
      <c r="M7" s="18">
        <v>0</v>
      </c>
      <c r="N7" s="18">
        <v>4</v>
      </c>
      <c r="O7" s="18">
        <v>0</v>
      </c>
      <c r="P7" s="18">
        <v>1</v>
      </c>
      <c r="Q7" s="18">
        <v>1</v>
      </c>
      <c r="R7" s="18">
        <v>1</v>
      </c>
      <c r="S7" s="18">
        <v>0</v>
      </c>
      <c r="T7" s="18">
        <v>0</v>
      </c>
      <c r="U7" s="18">
        <v>0</v>
      </c>
      <c r="V7" s="18">
        <v>462</v>
      </c>
      <c r="W7" s="18">
        <v>538</v>
      </c>
      <c r="X7" s="18">
        <v>9</v>
      </c>
      <c r="Y7" s="18">
        <v>0</v>
      </c>
      <c r="Z7" s="18">
        <v>1</v>
      </c>
      <c r="AA7" s="43">
        <v>889</v>
      </c>
    </row>
    <row r="8" spans="1:27" ht="15.75" x14ac:dyDescent="0.25">
      <c r="A8" s="34">
        <v>5</v>
      </c>
      <c r="B8" s="40">
        <v>34</v>
      </c>
      <c r="C8" s="88" t="s">
        <v>275</v>
      </c>
      <c r="D8" s="88" t="s">
        <v>103</v>
      </c>
      <c r="E8" s="120">
        <v>4</v>
      </c>
      <c r="F8" s="120">
        <v>11</v>
      </c>
      <c r="G8" s="120">
        <v>9</v>
      </c>
      <c r="H8" s="18">
        <v>4</v>
      </c>
      <c r="I8" s="18">
        <v>4</v>
      </c>
      <c r="J8" s="18">
        <v>0</v>
      </c>
      <c r="K8" s="18">
        <v>0</v>
      </c>
      <c r="L8" s="18">
        <v>0</v>
      </c>
      <c r="M8" s="18">
        <v>0</v>
      </c>
      <c r="N8" s="18">
        <v>2</v>
      </c>
      <c r="O8" s="18">
        <v>2</v>
      </c>
      <c r="P8" s="18">
        <v>0</v>
      </c>
      <c r="Q8" s="18">
        <v>3</v>
      </c>
      <c r="R8" s="18">
        <v>2</v>
      </c>
      <c r="S8" s="18">
        <v>1</v>
      </c>
      <c r="T8" s="18">
        <v>0</v>
      </c>
      <c r="U8" s="18">
        <v>0</v>
      </c>
      <c r="V8" s="18">
        <v>444</v>
      </c>
      <c r="W8" s="18">
        <v>444</v>
      </c>
      <c r="X8" s="18">
        <v>10</v>
      </c>
      <c r="Y8" s="18">
        <v>6</v>
      </c>
      <c r="Z8" s="18">
        <v>1</v>
      </c>
      <c r="AA8" s="43">
        <v>900</v>
      </c>
    </row>
    <row r="9" spans="1:27" ht="15.75" x14ac:dyDescent="0.25">
      <c r="A9" s="34">
        <v>6</v>
      </c>
      <c r="B9" s="40">
        <v>77</v>
      </c>
      <c r="C9" s="88" t="s">
        <v>271</v>
      </c>
      <c r="D9" s="88" t="s">
        <v>103</v>
      </c>
      <c r="E9" s="120">
        <v>7</v>
      </c>
      <c r="F9" s="120">
        <v>29</v>
      </c>
      <c r="G9" s="120">
        <v>28</v>
      </c>
      <c r="H9" s="18">
        <v>11</v>
      </c>
      <c r="I9" s="18">
        <v>3</v>
      </c>
      <c r="J9" s="18">
        <v>5</v>
      </c>
      <c r="K9" s="18">
        <v>2</v>
      </c>
      <c r="L9" s="18">
        <v>1</v>
      </c>
      <c r="M9" s="18">
        <v>6</v>
      </c>
      <c r="N9" s="18">
        <v>5</v>
      </c>
      <c r="O9" s="18">
        <v>0</v>
      </c>
      <c r="P9" s="18">
        <v>1</v>
      </c>
      <c r="Q9" s="18">
        <v>4</v>
      </c>
      <c r="R9" s="18">
        <v>2</v>
      </c>
      <c r="S9" s="18">
        <v>0</v>
      </c>
      <c r="T9" s="18">
        <v>0</v>
      </c>
      <c r="U9" s="18">
        <v>0</v>
      </c>
      <c r="V9" s="18">
        <v>393</v>
      </c>
      <c r="W9" s="18">
        <v>821</v>
      </c>
      <c r="X9" s="18">
        <v>43</v>
      </c>
      <c r="Y9" s="18">
        <v>3</v>
      </c>
      <c r="Z9" s="18">
        <v>2</v>
      </c>
      <c r="AA9" s="43">
        <v>953</v>
      </c>
    </row>
    <row r="10" spans="1:27" ht="15.75" x14ac:dyDescent="0.25">
      <c r="A10" s="34">
        <v>7</v>
      </c>
      <c r="B10" s="40">
        <v>72</v>
      </c>
      <c r="C10" s="88" t="s">
        <v>527</v>
      </c>
      <c r="D10" s="88" t="s">
        <v>103</v>
      </c>
      <c r="E10" s="120">
        <v>3</v>
      </c>
      <c r="F10" s="120">
        <v>7</v>
      </c>
      <c r="G10" s="120">
        <v>6</v>
      </c>
      <c r="H10" s="18">
        <v>2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2</v>
      </c>
      <c r="R10" s="18">
        <v>1</v>
      </c>
      <c r="S10" s="18">
        <v>0</v>
      </c>
      <c r="T10" s="18">
        <v>0</v>
      </c>
      <c r="U10" s="18">
        <v>0</v>
      </c>
      <c r="V10" s="18">
        <v>333</v>
      </c>
      <c r="W10" s="18">
        <v>333</v>
      </c>
      <c r="X10" s="18">
        <v>8</v>
      </c>
      <c r="Y10" s="18">
        <v>2</v>
      </c>
      <c r="Z10" s="18">
        <v>3</v>
      </c>
      <c r="AA10" s="43">
        <v>625</v>
      </c>
    </row>
    <row r="11" spans="1:27" ht="15.75" x14ac:dyDescent="0.25">
      <c r="A11" s="34">
        <v>8</v>
      </c>
      <c r="B11" s="40">
        <v>65</v>
      </c>
      <c r="C11" s="88" t="s">
        <v>269</v>
      </c>
      <c r="D11" s="88" t="s">
        <v>103</v>
      </c>
      <c r="E11" s="120">
        <v>7</v>
      </c>
      <c r="F11" s="120">
        <v>35</v>
      </c>
      <c r="G11" s="120">
        <v>33</v>
      </c>
      <c r="H11" s="18">
        <v>11</v>
      </c>
      <c r="I11" s="18">
        <v>10</v>
      </c>
      <c r="J11" s="18">
        <v>1</v>
      </c>
      <c r="K11" s="18">
        <v>0</v>
      </c>
      <c r="L11" s="18">
        <v>0</v>
      </c>
      <c r="M11" s="18">
        <v>6</v>
      </c>
      <c r="N11" s="18">
        <v>8</v>
      </c>
      <c r="O11" s="18">
        <v>1</v>
      </c>
      <c r="P11" s="18">
        <v>1</v>
      </c>
      <c r="Q11" s="18">
        <v>3</v>
      </c>
      <c r="R11" s="18">
        <v>0</v>
      </c>
      <c r="S11" s="18">
        <v>0</v>
      </c>
      <c r="T11" s="18">
        <v>0</v>
      </c>
      <c r="U11" s="18">
        <v>0</v>
      </c>
      <c r="V11" s="18">
        <v>333</v>
      </c>
      <c r="W11" s="18">
        <v>364</v>
      </c>
      <c r="X11" s="18">
        <v>31</v>
      </c>
      <c r="Y11" s="18">
        <v>16</v>
      </c>
      <c r="Z11" s="18">
        <v>1</v>
      </c>
      <c r="AA11" s="43">
        <v>968</v>
      </c>
    </row>
    <row r="12" spans="1:27" ht="15.75" x14ac:dyDescent="0.25">
      <c r="A12" s="34">
        <v>9</v>
      </c>
      <c r="B12" s="40">
        <v>55</v>
      </c>
      <c r="C12" s="88" t="s">
        <v>274</v>
      </c>
      <c r="D12" s="88" t="s">
        <v>103</v>
      </c>
      <c r="E12" s="120">
        <v>6</v>
      </c>
      <c r="F12" s="120">
        <v>27</v>
      </c>
      <c r="G12" s="120">
        <v>23</v>
      </c>
      <c r="H12" s="18">
        <v>7</v>
      </c>
      <c r="I12" s="18">
        <v>5</v>
      </c>
      <c r="J12" s="18">
        <v>1</v>
      </c>
      <c r="K12" s="18">
        <v>0</v>
      </c>
      <c r="L12" s="18">
        <v>1</v>
      </c>
      <c r="M12" s="18">
        <v>6</v>
      </c>
      <c r="N12" s="18">
        <v>2</v>
      </c>
      <c r="O12" s="18">
        <v>2</v>
      </c>
      <c r="P12" s="18">
        <v>2</v>
      </c>
      <c r="Q12" s="18">
        <v>6</v>
      </c>
      <c r="R12" s="18">
        <v>2</v>
      </c>
      <c r="S12" s="18">
        <v>0</v>
      </c>
      <c r="T12" s="18">
        <v>0</v>
      </c>
      <c r="U12" s="18">
        <v>0</v>
      </c>
      <c r="V12" s="18">
        <v>304</v>
      </c>
      <c r="W12" s="18">
        <v>478</v>
      </c>
      <c r="X12" s="18">
        <v>7</v>
      </c>
      <c r="Y12" s="18">
        <v>1</v>
      </c>
      <c r="Z12" s="18">
        <v>2</v>
      </c>
      <c r="AA12" s="43">
        <v>714</v>
      </c>
    </row>
    <row r="13" spans="1:27" ht="15.75" x14ac:dyDescent="0.25">
      <c r="A13" s="34">
        <v>10</v>
      </c>
      <c r="B13" s="40">
        <v>27</v>
      </c>
      <c r="C13" s="88" t="s">
        <v>270</v>
      </c>
      <c r="D13" s="88" t="s">
        <v>103</v>
      </c>
      <c r="E13" s="120">
        <v>7</v>
      </c>
      <c r="F13" s="120">
        <v>25</v>
      </c>
      <c r="G13" s="120">
        <v>17</v>
      </c>
      <c r="H13" s="18">
        <v>5</v>
      </c>
      <c r="I13" s="18">
        <v>4</v>
      </c>
      <c r="J13" s="18">
        <v>1</v>
      </c>
      <c r="K13" s="18">
        <v>0</v>
      </c>
      <c r="L13" s="18">
        <v>0</v>
      </c>
      <c r="M13" s="18">
        <v>3</v>
      </c>
      <c r="N13" s="18">
        <v>11</v>
      </c>
      <c r="O13" s="18">
        <v>3</v>
      </c>
      <c r="P13" s="18">
        <v>5</v>
      </c>
      <c r="Q13" s="18">
        <v>2</v>
      </c>
      <c r="R13" s="18">
        <v>0</v>
      </c>
      <c r="S13" s="18">
        <v>0</v>
      </c>
      <c r="T13" s="18">
        <v>0</v>
      </c>
      <c r="U13" s="18">
        <v>0</v>
      </c>
      <c r="V13" s="18">
        <v>294</v>
      </c>
      <c r="W13" s="18">
        <v>353</v>
      </c>
      <c r="X13" s="18">
        <v>30</v>
      </c>
      <c r="Y13" s="18">
        <v>12</v>
      </c>
      <c r="Z13" s="18">
        <v>2</v>
      </c>
      <c r="AA13" s="43">
        <v>933</v>
      </c>
    </row>
    <row r="14" spans="1:27" ht="15.75" x14ac:dyDescent="0.25">
      <c r="A14" s="34">
        <v>11</v>
      </c>
      <c r="B14" s="40">
        <v>13</v>
      </c>
      <c r="C14" s="88" t="s">
        <v>481</v>
      </c>
      <c r="D14" s="88" t="s">
        <v>103</v>
      </c>
      <c r="E14" s="120">
        <v>3</v>
      </c>
      <c r="F14" s="120">
        <v>5</v>
      </c>
      <c r="G14" s="120">
        <v>4</v>
      </c>
      <c r="H14" s="18">
        <v>1</v>
      </c>
      <c r="I14" s="18">
        <v>1</v>
      </c>
      <c r="J14" s="18">
        <v>0</v>
      </c>
      <c r="K14" s="18">
        <v>0</v>
      </c>
      <c r="L14" s="18">
        <v>0</v>
      </c>
      <c r="M14" s="18">
        <v>1</v>
      </c>
      <c r="N14" s="18">
        <v>0</v>
      </c>
      <c r="O14" s="18">
        <v>0</v>
      </c>
      <c r="P14" s="18">
        <v>1</v>
      </c>
      <c r="Q14" s="18">
        <v>2</v>
      </c>
      <c r="R14" s="18">
        <v>0</v>
      </c>
      <c r="S14" s="18">
        <v>1</v>
      </c>
      <c r="T14" s="18">
        <v>0</v>
      </c>
      <c r="U14" s="18">
        <v>0</v>
      </c>
      <c r="V14" s="18">
        <v>250</v>
      </c>
      <c r="W14" s="18">
        <v>250</v>
      </c>
      <c r="X14" s="18">
        <v>1</v>
      </c>
      <c r="Y14" s="18">
        <v>0</v>
      </c>
      <c r="Z14" s="18">
        <v>0</v>
      </c>
      <c r="AA14" s="43">
        <v>1000</v>
      </c>
    </row>
    <row r="15" spans="1:27" s="1" customFormat="1" ht="15.75" x14ac:dyDescent="0.25">
      <c r="A15" s="34">
        <v>12</v>
      </c>
      <c r="B15" s="40">
        <v>33</v>
      </c>
      <c r="C15" s="88" t="s">
        <v>268</v>
      </c>
      <c r="D15" s="88" t="s">
        <v>103</v>
      </c>
      <c r="E15" s="120">
        <v>3</v>
      </c>
      <c r="F15" s="120">
        <v>13</v>
      </c>
      <c r="G15" s="120">
        <v>12</v>
      </c>
      <c r="H15" s="18">
        <v>3</v>
      </c>
      <c r="I15" s="18">
        <v>2</v>
      </c>
      <c r="J15" s="18">
        <v>1</v>
      </c>
      <c r="K15" s="18">
        <v>0</v>
      </c>
      <c r="L15" s="18">
        <v>0</v>
      </c>
      <c r="M15" s="18">
        <v>1</v>
      </c>
      <c r="N15" s="18">
        <v>3</v>
      </c>
      <c r="O15" s="18">
        <v>1</v>
      </c>
      <c r="P15" s="18">
        <v>0</v>
      </c>
      <c r="Q15" s="18">
        <v>2</v>
      </c>
      <c r="R15" s="18">
        <v>4</v>
      </c>
      <c r="S15" s="18">
        <v>0</v>
      </c>
      <c r="T15" s="18">
        <v>0</v>
      </c>
      <c r="U15" s="18">
        <v>0</v>
      </c>
      <c r="V15" s="18">
        <v>250</v>
      </c>
      <c r="W15" s="18">
        <v>333</v>
      </c>
      <c r="X15" s="18">
        <v>17</v>
      </c>
      <c r="Y15" s="18">
        <v>0</v>
      </c>
      <c r="Z15" s="18">
        <v>0</v>
      </c>
      <c r="AA15" s="43">
        <v>1000</v>
      </c>
    </row>
    <row r="16" spans="1:27" s="1" customFormat="1" ht="15.75" x14ac:dyDescent="0.25">
      <c r="A16" s="34">
        <v>13</v>
      </c>
      <c r="B16" s="40">
        <v>14</v>
      </c>
      <c r="C16" s="88" t="s">
        <v>267</v>
      </c>
      <c r="D16" s="88" t="s">
        <v>103</v>
      </c>
      <c r="E16" s="120">
        <v>5</v>
      </c>
      <c r="F16" s="120">
        <v>25</v>
      </c>
      <c r="G16" s="120">
        <v>23</v>
      </c>
      <c r="H16" s="18">
        <v>5</v>
      </c>
      <c r="I16" s="18">
        <v>4</v>
      </c>
      <c r="J16" s="18">
        <v>1</v>
      </c>
      <c r="K16" s="18">
        <v>0</v>
      </c>
      <c r="L16" s="18">
        <v>0</v>
      </c>
      <c r="M16" s="18">
        <v>4</v>
      </c>
      <c r="N16" s="18">
        <v>6</v>
      </c>
      <c r="O16" s="18">
        <v>1</v>
      </c>
      <c r="P16" s="18">
        <v>1</v>
      </c>
      <c r="Q16" s="18">
        <v>2</v>
      </c>
      <c r="R16" s="18">
        <v>0</v>
      </c>
      <c r="S16" s="18">
        <v>1</v>
      </c>
      <c r="T16" s="18">
        <v>0</v>
      </c>
      <c r="U16" s="18">
        <v>0</v>
      </c>
      <c r="V16" s="18">
        <v>217</v>
      </c>
      <c r="W16" s="18">
        <v>261</v>
      </c>
      <c r="X16" s="18">
        <v>26</v>
      </c>
      <c r="Y16" s="18">
        <v>16</v>
      </c>
      <c r="Z16" s="18">
        <v>2</v>
      </c>
      <c r="AA16" s="43">
        <v>923</v>
      </c>
    </row>
    <row r="17" spans="1:27" s="1" customFormat="1" ht="15.75" x14ac:dyDescent="0.25">
      <c r="A17" s="34">
        <v>14</v>
      </c>
      <c r="B17" s="40">
        <v>10</v>
      </c>
      <c r="C17" s="88" t="s">
        <v>272</v>
      </c>
      <c r="D17" s="88" t="s">
        <v>103</v>
      </c>
      <c r="E17" s="120">
        <v>4</v>
      </c>
      <c r="F17" s="120">
        <v>12</v>
      </c>
      <c r="G17" s="120">
        <v>10</v>
      </c>
      <c r="H17" s="18">
        <v>2</v>
      </c>
      <c r="I17" s="18">
        <v>1</v>
      </c>
      <c r="J17" s="18">
        <v>0</v>
      </c>
      <c r="K17" s="18">
        <v>0</v>
      </c>
      <c r="L17" s="18">
        <v>1</v>
      </c>
      <c r="M17" s="18">
        <v>3</v>
      </c>
      <c r="N17" s="18">
        <v>2</v>
      </c>
      <c r="O17" s="18">
        <v>0</v>
      </c>
      <c r="P17" s="18">
        <v>2</v>
      </c>
      <c r="Q17" s="18">
        <v>3</v>
      </c>
      <c r="R17" s="18">
        <v>0</v>
      </c>
      <c r="S17" s="18">
        <v>0</v>
      </c>
      <c r="T17" s="18">
        <v>0</v>
      </c>
      <c r="U17" s="18">
        <v>0</v>
      </c>
      <c r="V17" s="18">
        <v>200</v>
      </c>
      <c r="W17" s="18">
        <v>500</v>
      </c>
      <c r="X17" s="18">
        <v>0</v>
      </c>
      <c r="Y17" s="18">
        <v>0</v>
      </c>
      <c r="Z17" s="18">
        <v>0</v>
      </c>
      <c r="AA17" s="43">
        <v>1000</v>
      </c>
    </row>
    <row r="18" spans="1:27" s="1" customFormat="1" ht="15.75" x14ac:dyDescent="0.25">
      <c r="A18" s="34">
        <v>15</v>
      </c>
      <c r="B18" s="40">
        <v>58</v>
      </c>
      <c r="C18" s="136" t="s">
        <v>413</v>
      </c>
      <c r="D18" s="88" t="s">
        <v>103</v>
      </c>
      <c r="E18" s="18">
        <v>3</v>
      </c>
      <c r="F18" s="18">
        <v>13</v>
      </c>
      <c r="G18" s="18">
        <v>10</v>
      </c>
      <c r="H18" s="18">
        <v>2</v>
      </c>
      <c r="I18" s="18">
        <v>1</v>
      </c>
      <c r="J18" s="18">
        <v>0</v>
      </c>
      <c r="K18" s="18">
        <v>1</v>
      </c>
      <c r="L18" s="18">
        <v>0</v>
      </c>
      <c r="M18" s="18">
        <v>0</v>
      </c>
      <c r="N18" s="18">
        <v>3</v>
      </c>
      <c r="O18" s="18">
        <v>0</v>
      </c>
      <c r="P18" s="18">
        <v>3</v>
      </c>
      <c r="Q18" s="18">
        <v>2</v>
      </c>
      <c r="R18" s="18">
        <v>0</v>
      </c>
      <c r="S18" s="18">
        <v>1</v>
      </c>
      <c r="T18" s="18">
        <v>0</v>
      </c>
      <c r="U18" s="18">
        <v>0</v>
      </c>
      <c r="V18" s="18">
        <v>200</v>
      </c>
      <c r="W18" s="18">
        <v>400</v>
      </c>
      <c r="X18" s="18">
        <v>31</v>
      </c>
      <c r="Y18" s="18">
        <v>4</v>
      </c>
      <c r="Z18" s="18">
        <v>2</v>
      </c>
      <c r="AA18" s="43">
        <v>935</v>
      </c>
    </row>
    <row r="19" spans="1:27" s="1" customFormat="1" ht="15.75" x14ac:dyDescent="0.25">
      <c r="A19" s="34">
        <v>16</v>
      </c>
      <c r="B19" s="40">
        <v>54</v>
      </c>
      <c r="C19" s="88" t="s">
        <v>266</v>
      </c>
      <c r="D19" s="88" t="s">
        <v>103</v>
      </c>
      <c r="E19" s="120">
        <v>3</v>
      </c>
      <c r="F19" s="120">
        <v>8</v>
      </c>
      <c r="G19" s="120">
        <v>8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2</v>
      </c>
      <c r="O19" s="18">
        <v>0</v>
      </c>
      <c r="P19" s="18">
        <v>0</v>
      </c>
      <c r="Q19" s="18">
        <v>3</v>
      </c>
      <c r="R19" s="18">
        <v>1</v>
      </c>
      <c r="S19" s="18">
        <v>0</v>
      </c>
      <c r="T19" s="18">
        <v>0</v>
      </c>
      <c r="U19" s="18">
        <v>0</v>
      </c>
      <c r="V19" s="18">
        <v>125</v>
      </c>
      <c r="W19" s="18">
        <v>125</v>
      </c>
      <c r="X19" s="18">
        <v>6</v>
      </c>
      <c r="Y19" s="18">
        <v>5</v>
      </c>
      <c r="Z19" s="18">
        <v>0</v>
      </c>
      <c r="AA19" s="43">
        <v>1000</v>
      </c>
    </row>
    <row r="20" spans="1:27" s="1" customFormat="1" ht="15.75" x14ac:dyDescent="0.25">
      <c r="A20" s="34">
        <v>17</v>
      </c>
      <c r="B20" s="40"/>
      <c r="C20" s="88" t="s">
        <v>409</v>
      </c>
      <c r="D20" s="88" t="s">
        <v>103</v>
      </c>
      <c r="E20" s="120">
        <v>1</v>
      </c>
      <c r="F20" s="120">
        <v>5</v>
      </c>
      <c r="G20" s="120">
        <v>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1</v>
      </c>
      <c r="Q20" s="18">
        <v>2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</v>
      </c>
      <c r="Y20" s="18">
        <v>0</v>
      </c>
      <c r="Z20" s="18">
        <v>0</v>
      </c>
      <c r="AA20" s="43">
        <v>1000</v>
      </c>
    </row>
    <row r="21" spans="1:27" s="1" customFormat="1" ht="15.75" x14ac:dyDescent="0.25">
      <c r="A21" s="34">
        <v>18</v>
      </c>
      <c r="B21" s="162">
        <v>43</v>
      </c>
      <c r="C21" s="184" t="s">
        <v>410</v>
      </c>
      <c r="D21" s="88" t="s">
        <v>103</v>
      </c>
      <c r="E21" s="120">
        <v>1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8">
        <v>6</v>
      </c>
      <c r="Y21" s="18">
        <v>5</v>
      </c>
      <c r="Z21" s="18">
        <v>0</v>
      </c>
      <c r="AA21" s="43">
        <v>1000</v>
      </c>
    </row>
    <row r="22" spans="1:27" s="1" customFormat="1" ht="15.75" x14ac:dyDescent="0.25">
      <c r="A22" s="34">
        <v>19</v>
      </c>
      <c r="B22" s="162">
        <v>22</v>
      </c>
      <c r="C22" s="184" t="s">
        <v>526</v>
      </c>
      <c r="D22" s="88" t="s">
        <v>103</v>
      </c>
      <c r="E22" s="120">
        <v>1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8">
        <v>1</v>
      </c>
      <c r="Y22" s="18">
        <v>1</v>
      </c>
      <c r="Z22" s="18">
        <v>0</v>
      </c>
      <c r="AA22" s="43">
        <v>1000</v>
      </c>
    </row>
    <row r="23" spans="1:27" s="1" customFormat="1" ht="15.75" x14ac:dyDescent="0.25">
      <c r="A23" s="34">
        <v>20</v>
      </c>
      <c r="B23" s="40">
        <v>24</v>
      </c>
      <c r="C23" s="88" t="s">
        <v>619</v>
      </c>
      <c r="D23" s="88" t="s">
        <v>103</v>
      </c>
      <c r="E23" s="120">
        <v>1</v>
      </c>
      <c r="F23" s="120">
        <v>2</v>
      </c>
      <c r="G23" s="120">
        <v>2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43">
        <v>1000</v>
      </c>
    </row>
    <row r="24" spans="1:27" s="1" customFormat="1" ht="15.75" x14ac:dyDescent="0.25">
      <c r="A24" s="34">
        <v>21</v>
      </c>
      <c r="B24" s="40">
        <v>6</v>
      </c>
      <c r="C24" s="88" t="s">
        <v>480</v>
      </c>
      <c r="D24" s="88" t="s">
        <v>103</v>
      </c>
      <c r="E24" s="120">
        <v>1</v>
      </c>
      <c r="F24" s="120">
        <v>1</v>
      </c>
      <c r="G24" s="120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43">
        <v>1000</v>
      </c>
    </row>
    <row r="25" spans="1:27" s="1" customFormat="1" ht="15.75" x14ac:dyDescent="0.25">
      <c r="A25" s="34">
        <v>22</v>
      </c>
      <c r="B25" s="162">
        <v>55</v>
      </c>
      <c r="C25" s="184" t="s">
        <v>620</v>
      </c>
      <c r="D25" s="88" t="s">
        <v>103</v>
      </c>
      <c r="E25" s="120">
        <v>1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8">
        <v>0</v>
      </c>
      <c r="Y25" s="18">
        <v>0</v>
      </c>
      <c r="Z25" s="18">
        <v>0</v>
      </c>
      <c r="AA25" s="43">
        <v>1000</v>
      </c>
    </row>
    <row r="26" spans="1:27" s="1" customFormat="1" ht="15.75" x14ac:dyDescent="0.25">
      <c r="A26" s="34">
        <v>23</v>
      </c>
      <c r="B26" s="40">
        <v>16</v>
      </c>
      <c r="C26" s="88" t="s">
        <v>412</v>
      </c>
      <c r="D26" s="88" t="s">
        <v>103</v>
      </c>
      <c r="E26" s="120">
        <v>2</v>
      </c>
      <c r="F26" s="120">
        <v>8</v>
      </c>
      <c r="G26" s="120">
        <v>8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  <c r="Q26" s="18">
        <v>3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7</v>
      </c>
      <c r="Y26" s="18">
        <v>1</v>
      </c>
      <c r="Z26" s="18">
        <v>0</v>
      </c>
      <c r="AA26" s="43">
        <v>1000</v>
      </c>
    </row>
    <row r="27" spans="1:27" s="1" customFormat="1" ht="15.75" x14ac:dyDescent="0.25">
      <c r="A27" s="34">
        <v>24</v>
      </c>
      <c r="B27" s="40"/>
      <c r="C27" s="88" t="s">
        <v>621</v>
      </c>
      <c r="D27" s="88" t="s">
        <v>103</v>
      </c>
      <c r="E27" s="120">
        <v>1</v>
      </c>
      <c r="F27" s="120">
        <v>2</v>
      </c>
      <c r="G27" s="120">
        <v>2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2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2</v>
      </c>
      <c r="Y27" s="18">
        <v>0</v>
      </c>
      <c r="Z27" s="18">
        <v>0</v>
      </c>
      <c r="AA27" s="43">
        <v>1000</v>
      </c>
    </row>
    <row r="28" spans="1:27" s="1" customFormat="1" ht="16.5" thickBot="1" x14ac:dyDescent="0.3">
      <c r="A28" s="34">
        <v>25</v>
      </c>
      <c r="B28" s="178">
        <v>3</v>
      </c>
      <c r="C28" s="181" t="s">
        <v>622</v>
      </c>
      <c r="D28" s="90" t="s">
        <v>103</v>
      </c>
      <c r="E28" s="123">
        <v>1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39">
        <v>1</v>
      </c>
      <c r="Y28" s="39">
        <v>0</v>
      </c>
      <c r="Z28" s="39">
        <v>0</v>
      </c>
      <c r="AA28" s="80">
        <v>1000</v>
      </c>
    </row>
    <row r="29" spans="1:27" s="1" customFormat="1" ht="16.5" thickBot="1" x14ac:dyDescent="0.3">
      <c r="A29" s="41"/>
      <c r="B29" s="81" t="s">
        <v>9</v>
      </c>
      <c r="C29" s="91" t="s">
        <v>103</v>
      </c>
      <c r="D29" s="91" t="s">
        <v>103</v>
      </c>
      <c r="E29" s="124">
        <v>7</v>
      </c>
      <c r="F29" s="124">
        <v>295</v>
      </c>
      <c r="G29" s="124">
        <v>264</v>
      </c>
      <c r="H29" s="38">
        <v>85</v>
      </c>
      <c r="I29" s="38">
        <v>60</v>
      </c>
      <c r="J29" s="38">
        <v>14</v>
      </c>
      <c r="K29" s="38">
        <v>3</v>
      </c>
      <c r="L29" s="38">
        <v>8</v>
      </c>
      <c r="M29" s="38">
        <v>51</v>
      </c>
      <c r="N29" s="38">
        <v>62</v>
      </c>
      <c r="O29" s="38">
        <v>10</v>
      </c>
      <c r="P29" s="38">
        <v>21</v>
      </c>
      <c r="Q29" s="38">
        <v>45</v>
      </c>
      <c r="R29" s="38">
        <v>17</v>
      </c>
      <c r="S29" s="38">
        <v>5</v>
      </c>
      <c r="T29" s="38">
        <v>0</v>
      </c>
      <c r="U29" s="38">
        <v>0</v>
      </c>
      <c r="V29" s="38">
        <v>322</v>
      </c>
      <c r="W29" s="38">
        <v>489</v>
      </c>
      <c r="X29" s="38">
        <v>286</v>
      </c>
      <c r="Y29" s="38">
        <v>84</v>
      </c>
      <c r="Z29" s="38">
        <v>19</v>
      </c>
      <c r="AA29" s="83">
        <v>934</v>
      </c>
    </row>
    <row r="30" spans="1:27" s="1" customFormat="1" ht="15.75" x14ac:dyDescent="0.25">
      <c r="A30" s="41"/>
      <c r="B30" s="12"/>
      <c r="C30" s="86"/>
      <c r="D30" s="8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" customFormat="1" ht="15.75" x14ac:dyDescent="0.25">
      <c r="A31" s="41"/>
      <c r="B31" s="12"/>
      <c r="C31" s="86"/>
      <c r="D31" s="8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" customFormat="1" ht="15.75" x14ac:dyDescent="0.25">
      <c r="A32" s="41"/>
      <c r="B32" s="12"/>
      <c r="C32" s="86"/>
      <c r="D32" s="8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" customFormat="1" ht="16.5" thickBot="1" x14ac:dyDescent="0.3">
      <c r="A33" s="41"/>
      <c r="B33" s="12"/>
      <c r="C33" s="86"/>
      <c r="D33" s="8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27" thickBot="1" x14ac:dyDescent="0.45">
      <c r="B34" s="225" t="s">
        <v>57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7"/>
    </row>
    <row r="35" spans="1:27" s="7" customFormat="1" ht="21.75" thickBot="1" x14ac:dyDescent="0.3">
      <c r="A35" s="36"/>
      <c r="B35" s="13" t="s">
        <v>28</v>
      </c>
      <c r="C35" s="14" t="s">
        <v>44</v>
      </c>
      <c r="D35" s="14" t="s">
        <v>0</v>
      </c>
      <c r="E35" s="15" t="s">
        <v>24</v>
      </c>
      <c r="F35" s="15" t="s">
        <v>29</v>
      </c>
      <c r="G35" s="15" t="s">
        <v>25</v>
      </c>
      <c r="H35" s="15" t="s">
        <v>26</v>
      </c>
      <c r="I35" s="15" t="s">
        <v>27</v>
      </c>
      <c r="J35" s="15" t="s">
        <v>14</v>
      </c>
      <c r="K35" s="15" t="s">
        <v>15</v>
      </c>
      <c r="L35" s="15" t="s">
        <v>39</v>
      </c>
      <c r="M35" s="15" t="s">
        <v>18</v>
      </c>
      <c r="N35" s="15" t="s">
        <v>23</v>
      </c>
      <c r="O35" s="15" t="s">
        <v>40</v>
      </c>
      <c r="P35" s="15" t="s">
        <v>41</v>
      </c>
      <c r="Q35" s="15" t="s">
        <v>42</v>
      </c>
      <c r="R35" s="15" t="s">
        <v>33</v>
      </c>
      <c r="S35" s="15" t="s">
        <v>22</v>
      </c>
      <c r="T35" s="15" t="s">
        <v>43</v>
      </c>
      <c r="U35" s="19" t="s">
        <v>16</v>
      </c>
      <c r="V35" s="84" t="s">
        <v>224</v>
      </c>
      <c r="W35" s="31"/>
      <c r="X35" s="31"/>
      <c r="Y35" s="31"/>
      <c r="Z35" s="31"/>
    </row>
    <row r="36" spans="1:27" ht="15.75" x14ac:dyDescent="0.25">
      <c r="A36" s="34">
        <v>1</v>
      </c>
      <c r="B36" s="47">
        <v>43</v>
      </c>
      <c r="C36" s="48" t="s">
        <v>410</v>
      </c>
      <c r="D36" s="48" t="s">
        <v>103</v>
      </c>
      <c r="E36" s="37">
        <v>12.2</v>
      </c>
      <c r="F36" s="37">
        <v>4</v>
      </c>
      <c r="G36" s="37">
        <v>2</v>
      </c>
      <c r="H36" s="37">
        <v>0</v>
      </c>
      <c r="I36" s="37">
        <v>0</v>
      </c>
      <c r="J36" s="37">
        <v>6</v>
      </c>
      <c r="K36" s="37">
        <v>0</v>
      </c>
      <c r="L36" s="48">
        <v>0</v>
      </c>
      <c r="M36" s="37">
        <v>2</v>
      </c>
      <c r="N36" s="37">
        <v>2</v>
      </c>
      <c r="O36" s="48" t="s">
        <v>578</v>
      </c>
      <c r="P36" s="171">
        <v>49</v>
      </c>
      <c r="Q36" s="171">
        <v>0</v>
      </c>
      <c r="R36" s="171">
        <v>13</v>
      </c>
      <c r="S36" s="171">
        <v>0</v>
      </c>
      <c r="T36" s="171">
        <v>0</v>
      </c>
      <c r="U36" s="171">
        <v>2</v>
      </c>
      <c r="V36" s="172">
        <v>111</v>
      </c>
      <c r="AA36"/>
    </row>
    <row r="37" spans="1:27" ht="15.75" x14ac:dyDescent="0.25">
      <c r="A37" s="34">
        <v>2</v>
      </c>
      <c r="B37" s="40">
        <v>16</v>
      </c>
      <c r="C37" s="136" t="s">
        <v>412</v>
      </c>
      <c r="D37" s="136" t="s">
        <v>103</v>
      </c>
      <c r="E37" s="18">
        <v>10</v>
      </c>
      <c r="F37" s="18">
        <v>4</v>
      </c>
      <c r="G37" s="18">
        <v>1</v>
      </c>
      <c r="H37" s="18">
        <v>0</v>
      </c>
      <c r="I37" s="18">
        <v>0</v>
      </c>
      <c r="J37" s="18">
        <v>12</v>
      </c>
      <c r="K37" s="18">
        <v>3</v>
      </c>
      <c r="L37" s="136">
        <v>1</v>
      </c>
      <c r="M37" s="18">
        <v>1</v>
      </c>
      <c r="N37" s="18">
        <v>0</v>
      </c>
      <c r="O37" s="136" t="s">
        <v>625</v>
      </c>
      <c r="P37" s="160">
        <v>45</v>
      </c>
      <c r="Q37" s="160">
        <v>0</v>
      </c>
      <c r="R37" s="160">
        <v>2</v>
      </c>
      <c r="S37" s="160">
        <v>0</v>
      </c>
      <c r="T37" s="160">
        <v>0</v>
      </c>
      <c r="U37" s="160">
        <v>0</v>
      </c>
      <c r="V37" s="173">
        <v>57</v>
      </c>
      <c r="AA37"/>
    </row>
    <row r="38" spans="1:27" ht="15.75" x14ac:dyDescent="0.25">
      <c r="A38" s="34">
        <v>3</v>
      </c>
      <c r="B38" s="40">
        <v>58</v>
      </c>
      <c r="C38" s="136" t="s">
        <v>413</v>
      </c>
      <c r="D38" s="136" t="s">
        <v>103</v>
      </c>
      <c r="E38" s="18">
        <v>10</v>
      </c>
      <c r="F38" s="18">
        <v>2</v>
      </c>
      <c r="G38" s="18">
        <v>0</v>
      </c>
      <c r="H38" s="18">
        <v>1</v>
      </c>
      <c r="I38" s="18">
        <v>0</v>
      </c>
      <c r="J38" s="18">
        <v>5</v>
      </c>
      <c r="K38" s="18">
        <v>1</v>
      </c>
      <c r="L38" s="136">
        <v>1</v>
      </c>
      <c r="M38" s="18">
        <v>1</v>
      </c>
      <c r="N38" s="18">
        <v>0</v>
      </c>
      <c r="O38" s="136" t="s">
        <v>625</v>
      </c>
      <c r="P38" s="160">
        <v>36</v>
      </c>
      <c r="Q38" s="160">
        <v>0</v>
      </c>
      <c r="R38" s="160">
        <v>8</v>
      </c>
      <c r="S38" s="160">
        <v>0</v>
      </c>
      <c r="T38" s="160">
        <v>0</v>
      </c>
      <c r="U38" s="160">
        <v>0</v>
      </c>
      <c r="V38" s="173">
        <v>55</v>
      </c>
      <c r="AA38"/>
    </row>
    <row r="39" spans="1:27" ht="15.75" x14ac:dyDescent="0.25">
      <c r="A39" s="34">
        <v>4</v>
      </c>
      <c r="B39" s="40">
        <v>54</v>
      </c>
      <c r="C39" s="136" t="s">
        <v>266</v>
      </c>
      <c r="D39" s="136" t="s">
        <v>103</v>
      </c>
      <c r="E39" s="18">
        <v>8.1999999999999993</v>
      </c>
      <c r="F39" s="18">
        <v>3</v>
      </c>
      <c r="G39" s="18">
        <v>1</v>
      </c>
      <c r="H39" s="18">
        <v>0</v>
      </c>
      <c r="I39" s="18">
        <v>0</v>
      </c>
      <c r="J39" s="18">
        <v>16</v>
      </c>
      <c r="K39" s="18">
        <v>6</v>
      </c>
      <c r="L39" s="136">
        <v>5</v>
      </c>
      <c r="M39" s="18">
        <v>3</v>
      </c>
      <c r="N39" s="18">
        <v>1</v>
      </c>
      <c r="O39" s="136" t="s">
        <v>624</v>
      </c>
      <c r="P39" s="160">
        <v>44</v>
      </c>
      <c r="Q39" s="160">
        <v>4</v>
      </c>
      <c r="R39" s="160">
        <v>8</v>
      </c>
      <c r="S39" s="160">
        <v>0</v>
      </c>
      <c r="T39" s="160">
        <v>0</v>
      </c>
      <c r="U39" s="160">
        <v>4</v>
      </c>
      <c r="V39" s="173">
        <v>94</v>
      </c>
      <c r="AA39"/>
    </row>
    <row r="40" spans="1:27" ht="15.75" x14ac:dyDescent="0.25">
      <c r="A40" s="34">
        <v>5</v>
      </c>
      <c r="B40" s="40">
        <v>43</v>
      </c>
      <c r="C40" s="136" t="s">
        <v>273</v>
      </c>
      <c r="D40" s="136" t="s">
        <v>103</v>
      </c>
      <c r="E40" s="18">
        <v>6.1</v>
      </c>
      <c r="F40" s="18">
        <v>2</v>
      </c>
      <c r="G40" s="18">
        <v>1</v>
      </c>
      <c r="H40" s="18">
        <v>0</v>
      </c>
      <c r="I40" s="18">
        <v>0</v>
      </c>
      <c r="J40" s="18">
        <v>9</v>
      </c>
      <c r="K40" s="18">
        <v>6</v>
      </c>
      <c r="L40" s="136">
        <v>5</v>
      </c>
      <c r="M40" s="18">
        <v>9</v>
      </c>
      <c r="N40" s="18">
        <v>2</v>
      </c>
      <c r="O40" s="136" t="s">
        <v>623</v>
      </c>
      <c r="P40" s="160">
        <v>36</v>
      </c>
      <c r="Q40" s="160">
        <v>0</v>
      </c>
      <c r="R40" s="160">
        <v>5</v>
      </c>
      <c r="S40" s="160">
        <v>0</v>
      </c>
      <c r="T40" s="160">
        <v>1</v>
      </c>
      <c r="U40" s="160">
        <v>0</v>
      </c>
      <c r="V40" s="173">
        <v>73</v>
      </c>
    </row>
    <row r="41" spans="1:27" ht="15.75" x14ac:dyDescent="0.25">
      <c r="A41" s="34">
        <v>6</v>
      </c>
      <c r="B41" s="40">
        <v>22</v>
      </c>
      <c r="C41" s="136" t="s">
        <v>526</v>
      </c>
      <c r="D41" s="136" t="s">
        <v>103</v>
      </c>
      <c r="E41" s="18">
        <v>5</v>
      </c>
      <c r="F41" s="18">
        <v>1</v>
      </c>
      <c r="G41" s="18">
        <v>1</v>
      </c>
      <c r="H41" s="18">
        <v>0</v>
      </c>
      <c r="I41" s="18">
        <v>0</v>
      </c>
      <c r="J41" s="18">
        <v>4</v>
      </c>
      <c r="K41" s="18">
        <v>0</v>
      </c>
      <c r="L41" s="136">
        <v>0</v>
      </c>
      <c r="M41" s="18">
        <v>1</v>
      </c>
      <c r="N41" s="18">
        <v>0</v>
      </c>
      <c r="O41" s="136" t="s">
        <v>578</v>
      </c>
      <c r="P41" s="160">
        <v>20</v>
      </c>
      <c r="Q41" s="160">
        <v>2</v>
      </c>
      <c r="R41" s="160">
        <v>8</v>
      </c>
      <c r="S41" s="160">
        <v>0</v>
      </c>
      <c r="T41" s="160">
        <v>0</v>
      </c>
      <c r="U41" s="160">
        <v>0</v>
      </c>
      <c r="V41" s="173">
        <v>41</v>
      </c>
    </row>
    <row r="42" spans="1:27" ht="15.75" x14ac:dyDescent="0.25">
      <c r="A42" s="34">
        <v>7</v>
      </c>
      <c r="B42" s="40">
        <v>34</v>
      </c>
      <c r="C42" s="136" t="s">
        <v>275</v>
      </c>
      <c r="D42" s="136" t="s">
        <v>103</v>
      </c>
      <c r="E42" s="18">
        <v>1.2</v>
      </c>
      <c r="F42" s="18">
        <v>1</v>
      </c>
      <c r="G42" s="18">
        <v>0</v>
      </c>
      <c r="H42" s="18">
        <v>0</v>
      </c>
      <c r="I42" s="18">
        <v>0</v>
      </c>
      <c r="J42" s="18">
        <v>1</v>
      </c>
      <c r="K42" s="18">
        <v>0</v>
      </c>
      <c r="L42" s="136">
        <v>0</v>
      </c>
      <c r="M42" s="18">
        <v>0</v>
      </c>
      <c r="N42" s="18">
        <v>0</v>
      </c>
      <c r="O42" s="136" t="s">
        <v>578</v>
      </c>
      <c r="P42" s="160">
        <v>6</v>
      </c>
      <c r="Q42" s="160">
        <v>0</v>
      </c>
      <c r="R42" s="160">
        <v>4</v>
      </c>
      <c r="S42" s="160">
        <v>0</v>
      </c>
      <c r="T42" s="160">
        <v>0</v>
      </c>
      <c r="U42" s="160">
        <v>1</v>
      </c>
      <c r="V42" s="173">
        <v>14</v>
      </c>
    </row>
    <row r="43" spans="1:27" ht="15.75" x14ac:dyDescent="0.25">
      <c r="A43" s="34">
        <v>8</v>
      </c>
      <c r="B43" s="40">
        <v>55</v>
      </c>
      <c r="C43" s="136" t="s">
        <v>620</v>
      </c>
      <c r="D43" s="136" t="s">
        <v>103</v>
      </c>
      <c r="E43" s="18">
        <v>1.1000000000000001</v>
      </c>
      <c r="F43" s="18">
        <v>1</v>
      </c>
      <c r="G43" s="18">
        <v>0</v>
      </c>
      <c r="H43" s="18">
        <v>0</v>
      </c>
      <c r="I43" s="18">
        <v>0</v>
      </c>
      <c r="J43" s="18">
        <v>2</v>
      </c>
      <c r="K43" s="18">
        <v>0</v>
      </c>
      <c r="L43" s="136">
        <v>0</v>
      </c>
      <c r="M43" s="18">
        <v>0</v>
      </c>
      <c r="N43" s="18">
        <v>0</v>
      </c>
      <c r="O43" s="136" t="s">
        <v>578</v>
      </c>
      <c r="P43" s="160">
        <v>6</v>
      </c>
      <c r="Q43" s="160">
        <v>0</v>
      </c>
      <c r="R43" s="160">
        <v>1</v>
      </c>
      <c r="S43" s="160">
        <v>0</v>
      </c>
      <c r="T43" s="160">
        <v>0</v>
      </c>
      <c r="U43" s="160">
        <v>0</v>
      </c>
      <c r="V43" s="173">
        <v>8</v>
      </c>
    </row>
    <row r="44" spans="1:27" ht="16.5" thickBot="1" x14ac:dyDescent="0.3">
      <c r="A44" s="34">
        <v>9</v>
      </c>
      <c r="B44" s="78">
        <v>3</v>
      </c>
      <c r="C44" s="79" t="s">
        <v>622</v>
      </c>
      <c r="D44" s="79" t="s">
        <v>103</v>
      </c>
      <c r="E44" s="39">
        <v>1.1000000000000001</v>
      </c>
      <c r="F44" s="39">
        <v>1</v>
      </c>
      <c r="G44" s="39">
        <v>0</v>
      </c>
      <c r="H44" s="39">
        <v>0</v>
      </c>
      <c r="I44" s="39">
        <v>0</v>
      </c>
      <c r="J44" s="39">
        <v>1</v>
      </c>
      <c r="K44" s="39">
        <v>0</v>
      </c>
      <c r="L44" s="79">
        <v>0</v>
      </c>
      <c r="M44" s="39">
        <v>0</v>
      </c>
      <c r="N44" s="39">
        <v>0</v>
      </c>
      <c r="O44" s="79" t="s">
        <v>578</v>
      </c>
      <c r="P44" s="174">
        <v>6</v>
      </c>
      <c r="Q44" s="174">
        <v>0</v>
      </c>
      <c r="R44" s="174">
        <v>1</v>
      </c>
      <c r="S44" s="174">
        <v>0</v>
      </c>
      <c r="T44" s="174">
        <v>0</v>
      </c>
      <c r="U44" s="174">
        <v>0</v>
      </c>
      <c r="V44" s="175">
        <v>8</v>
      </c>
    </row>
    <row r="45" spans="1:27" ht="16.5" thickBot="1" x14ac:dyDescent="0.3">
      <c r="B45" s="81" t="s">
        <v>9</v>
      </c>
      <c r="C45" s="82" t="s">
        <v>103</v>
      </c>
      <c r="D45" s="82" t="s">
        <v>103</v>
      </c>
      <c r="E45" s="38">
        <v>61</v>
      </c>
      <c r="F45" s="38">
        <v>7</v>
      </c>
      <c r="G45" s="38">
        <v>6</v>
      </c>
      <c r="H45" s="38">
        <v>1</v>
      </c>
      <c r="I45" s="38">
        <v>0</v>
      </c>
      <c r="J45" s="38">
        <v>58</v>
      </c>
      <c r="K45" s="38">
        <v>18</v>
      </c>
      <c r="L45" s="82">
        <v>14</v>
      </c>
      <c r="M45" s="38">
        <v>19</v>
      </c>
      <c r="N45" s="38">
        <v>6</v>
      </c>
      <c r="O45" s="82" t="s">
        <v>626</v>
      </c>
      <c r="P45" s="176">
        <v>264</v>
      </c>
      <c r="Q45" s="176">
        <v>6</v>
      </c>
      <c r="R45" s="176">
        <v>52</v>
      </c>
      <c r="S45" s="176">
        <v>0</v>
      </c>
      <c r="T45" s="176">
        <v>1</v>
      </c>
      <c r="U45" s="176">
        <v>7</v>
      </c>
      <c r="V45" s="177">
        <v>487</v>
      </c>
    </row>
  </sheetData>
  <sortState ref="B36:V44">
    <sortCondition descending="1" ref="E36:E44"/>
  </sortState>
  <mergeCells count="3">
    <mergeCell ref="B1:AA1"/>
    <mergeCell ref="B2:AA2"/>
    <mergeCell ref="B34:V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Calendario</vt:lpstr>
      <vt:lpstr>Tabla Posiciones</vt:lpstr>
      <vt:lpstr>Lideres</vt:lpstr>
      <vt:lpstr>Boer</vt:lpstr>
      <vt:lpstr>Carazo</vt:lpstr>
      <vt:lpstr>Cardenales</vt:lpstr>
      <vt:lpstr>Dantos</vt:lpstr>
      <vt:lpstr>Gigantes</vt:lpstr>
      <vt:lpstr>Leones</vt:lpstr>
      <vt:lpstr>Los Angeles</vt:lpstr>
      <vt:lpstr>Los Guidos</vt:lpstr>
      <vt:lpstr>Norteños</vt:lpstr>
      <vt:lpstr>Novatos</vt:lpstr>
      <vt:lpstr>Orioles</vt:lpstr>
      <vt:lpstr>Pinoleros</vt:lpstr>
      <vt:lpstr>San Francisco</vt:lpstr>
      <vt:lpstr>San Marcos</vt:lpstr>
      <vt:lpstr>San Pedro</vt:lpstr>
      <vt:lpstr>Toros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RogerVG</dc:creator>
  <cp:lastModifiedBy>Alexander Loria </cp:lastModifiedBy>
  <dcterms:created xsi:type="dcterms:W3CDTF">2018-08-30T22:24:21Z</dcterms:created>
  <dcterms:modified xsi:type="dcterms:W3CDTF">2019-03-22T11:54:16Z</dcterms:modified>
</cp:coreProperties>
</file>